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0A510259-B551-4285-BF32-5FDC34958CA2}" xr6:coauthVersionLast="47" xr6:coauthVersionMax="47" xr10:uidLastSave="{00000000-0000-0000-0000-000000000000}"/>
  <bookViews>
    <workbookView xWindow="-7335" yWindow="1575" windowWidth="15375" windowHeight="7875" xr2:uid="{00000000-000D-0000-FFFF-FFFF00000000}"/>
  </bookViews>
  <sheets>
    <sheet name="C-5.0" sheetId="1" r:id="rId1"/>
  </sheets>
  <definedNames>
    <definedName name="_xlnm.Print_Area" localSheetId="0">'C-5.0'!$A$1:$K$95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" l="1"/>
  <c r="K27" i="1"/>
  <c r="K18" i="1"/>
  <c r="K19" i="1"/>
  <c r="K71" i="1" l="1"/>
  <c r="B76" i="1"/>
  <c r="K14" i="1"/>
  <c r="K6" i="1"/>
  <c r="K7" i="1"/>
  <c r="K8" i="1"/>
  <c r="K9" i="1"/>
  <c r="K10" i="1"/>
  <c r="K11" i="1"/>
  <c r="K12" i="1"/>
  <c r="K13" i="1"/>
  <c r="K15" i="1"/>
  <c r="K16" i="1"/>
  <c r="K17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" i="1"/>
  <c r="C82" i="1"/>
  <c r="D82" i="1"/>
  <c r="E82" i="1"/>
  <c r="F82" i="1"/>
  <c r="G82" i="1"/>
  <c r="H82" i="1"/>
  <c r="I82" i="1"/>
  <c r="J82" i="1"/>
  <c r="B82" i="1"/>
  <c r="K79" i="1"/>
  <c r="K57" i="1"/>
  <c r="K53" i="1" l="1"/>
  <c r="E53" i="1"/>
  <c r="C76" i="1" l="1"/>
  <c r="D76" i="1"/>
  <c r="E76" i="1"/>
  <c r="F76" i="1"/>
  <c r="G76" i="1"/>
  <c r="H76" i="1"/>
  <c r="I76" i="1"/>
  <c r="J76" i="1"/>
  <c r="E59" i="1" l="1"/>
  <c r="K95" i="1" l="1"/>
  <c r="K81" i="1" l="1"/>
  <c r="K82" i="1" s="1"/>
  <c r="K86" i="1" l="1"/>
  <c r="K58" i="1"/>
  <c r="C87" i="1"/>
  <c r="D87" i="1"/>
  <c r="F87" i="1"/>
  <c r="E87" i="1"/>
  <c r="G87" i="1"/>
  <c r="H87" i="1"/>
  <c r="I87" i="1"/>
  <c r="J87" i="1"/>
  <c r="C59" i="1"/>
  <c r="D59" i="1"/>
  <c r="F59" i="1"/>
  <c r="G59" i="1"/>
  <c r="H59" i="1"/>
  <c r="I59" i="1"/>
  <c r="J59" i="1"/>
  <c r="C53" i="1"/>
  <c r="D53" i="1"/>
  <c r="F53" i="1"/>
  <c r="G53" i="1"/>
  <c r="H53" i="1"/>
  <c r="I53" i="1"/>
  <c r="J53" i="1"/>
  <c r="B87" i="1"/>
  <c r="B59" i="1"/>
  <c r="B53" i="1"/>
  <c r="K85" i="1"/>
  <c r="B92" i="1" l="1"/>
  <c r="D92" i="1"/>
  <c r="I92" i="1"/>
  <c r="F92" i="1"/>
  <c r="J92" i="1"/>
  <c r="H92" i="1"/>
  <c r="E92" i="1"/>
  <c r="G92" i="1"/>
  <c r="C92" i="1"/>
  <c r="K87" i="1"/>
  <c r="K73" i="1" l="1"/>
  <c r="K62" i="1"/>
  <c r="K64" i="1"/>
  <c r="K75" i="1"/>
  <c r="K91" i="1"/>
  <c r="K56" i="1"/>
  <c r="K59" i="1" s="1"/>
  <c r="K69" i="1"/>
  <c r="K63" i="1"/>
  <c r="K65" i="1"/>
  <c r="K66" i="1"/>
  <c r="K72" i="1"/>
  <c r="K74" i="1"/>
  <c r="K67" i="1"/>
  <c r="K68" i="1"/>
  <c r="K70" i="1"/>
  <c r="K76" i="1" l="1"/>
  <c r="K92" i="1" s="1"/>
</calcChain>
</file>

<file path=xl/sharedStrings.xml><?xml version="1.0" encoding="utf-8"?>
<sst xmlns="http://schemas.openxmlformats.org/spreadsheetml/2006/main" count="98" uniqueCount="97">
  <si>
    <t xml:space="preserve">Table 2:           </t>
  </si>
  <si>
    <t xml:space="preserve"> </t>
  </si>
  <si>
    <t>Baccalaureate</t>
  </si>
  <si>
    <t>Hispanic</t>
  </si>
  <si>
    <t>White</t>
  </si>
  <si>
    <t>Unknown</t>
  </si>
  <si>
    <t>Accounting</t>
  </si>
  <si>
    <t>Art</t>
  </si>
  <si>
    <t>Biology</t>
  </si>
  <si>
    <t>Chemistry</t>
  </si>
  <si>
    <t>Computer Science</t>
  </si>
  <si>
    <t>Early Childhood Education</t>
  </si>
  <si>
    <t>Economics</t>
  </si>
  <si>
    <t>Elementary Education</t>
  </si>
  <si>
    <t>English</t>
  </si>
  <si>
    <t>Exercise Science</t>
  </si>
  <si>
    <t>Finance</t>
  </si>
  <si>
    <t>French</t>
  </si>
  <si>
    <t>Geography</t>
  </si>
  <si>
    <t>History</t>
  </si>
  <si>
    <t>Interdisciplinary Studies</t>
  </si>
  <si>
    <t>International Studies</t>
  </si>
  <si>
    <t>Information Systems</t>
  </si>
  <si>
    <t>Management</t>
  </si>
  <si>
    <t>Marketing</t>
  </si>
  <si>
    <t>Mathematics</t>
  </si>
  <si>
    <t>Music</t>
  </si>
  <si>
    <t>Nursing</t>
  </si>
  <si>
    <t>Philosophy</t>
  </si>
  <si>
    <t>Physical Education</t>
  </si>
  <si>
    <t>Physics</t>
  </si>
  <si>
    <t>Political Science</t>
  </si>
  <si>
    <t>Psychology</t>
  </si>
  <si>
    <t>Respiratory Therapy</t>
  </si>
  <si>
    <t>Social Work</t>
  </si>
  <si>
    <t>Sociology</t>
  </si>
  <si>
    <t>Spanish</t>
  </si>
  <si>
    <t>Theatre</t>
  </si>
  <si>
    <t>Masters</t>
  </si>
  <si>
    <t>Art (B.F.A)</t>
  </si>
  <si>
    <t>GRAND TOTAL</t>
  </si>
  <si>
    <t>English for Speakers of Other Languages</t>
  </si>
  <si>
    <t>Post-Masters Certificate</t>
  </si>
  <si>
    <t>Post-Baccalaureate Certificate</t>
  </si>
  <si>
    <t>Family Nurse Practitioner</t>
  </si>
  <si>
    <t>TOTAL Baccalaureate degrees</t>
  </si>
  <si>
    <t>TOTAL Masters degrees</t>
  </si>
  <si>
    <t>Environmental Studies</t>
  </si>
  <si>
    <t>Total</t>
  </si>
  <si>
    <t>Earth Science</t>
  </si>
  <si>
    <t>African-American</t>
  </si>
  <si>
    <t>American Indian/Alaskan Native</t>
  </si>
  <si>
    <t>Asian</t>
  </si>
  <si>
    <t>Native Hawaiian/ Pacific Islander</t>
  </si>
  <si>
    <t>Two or More Races</t>
  </si>
  <si>
    <t>Nonresident Alien (NRA)</t>
  </si>
  <si>
    <t>Conflict Analysis/Dispute Resolution</t>
  </si>
  <si>
    <t>Business Economics</t>
  </si>
  <si>
    <t>International Business</t>
  </si>
  <si>
    <t>Health Care Management</t>
  </si>
  <si>
    <t>Doctorates</t>
  </si>
  <si>
    <t>TOTAL Doctorate degrees</t>
  </si>
  <si>
    <t>TOTAL Post-Baccalaureate Certificates</t>
  </si>
  <si>
    <t>Medical Laboratory Science</t>
  </si>
  <si>
    <t>Post-Master's Certificate</t>
  </si>
  <si>
    <t>TOTAL Post-Master's Certificates</t>
  </si>
  <si>
    <t>Upper Division Certificates Awarded</t>
  </si>
  <si>
    <t>Urban and Regional Planning</t>
  </si>
  <si>
    <t>Outdoor Education Leadership</t>
  </si>
  <si>
    <t>Integrated Science</t>
  </si>
  <si>
    <t>Communication</t>
  </si>
  <si>
    <t>Higher Education</t>
  </si>
  <si>
    <t>Data Science</t>
  </si>
  <si>
    <t>Applied Biology, M.S.</t>
  </si>
  <si>
    <t>Business Administration, M.B.A.</t>
  </si>
  <si>
    <t>Conflict Analysis/Dispute Resolution, M.A.</t>
  </si>
  <si>
    <t>Curriculum &amp; Instruction, M.Ed.</t>
  </si>
  <si>
    <t>Educational Leadership, M.Ed.</t>
  </si>
  <si>
    <t>English, M.A.</t>
  </si>
  <si>
    <t>Geographic Information Systems, M.S.</t>
  </si>
  <si>
    <t>History, M.A.</t>
  </si>
  <si>
    <t>Math Education, M.S.</t>
  </si>
  <si>
    <t>Nursing, M.S.N.</t>
  </si>
  <si>
    <t>Reading Specialist, M.Ed.</t>
  </si>
  <si>
    <t>Social Work, M.S.W.</t>
  </si>
  <si>
    <t>Teaching, M.A.T.</t>
  </si>
  <si>
    <t>Educational Leadership, P.M.C. of Advanced Study</t>
  </si>
  <si>
    <t>Educational Leadership, P.M.C. of Successful Completion</t>
  </si>
  <si>
    <t>Doctor of Education in Literacy Studies, Ed.D.</t>
  </si>
  <si>
    <t>Degrees Awarded by Program and Race/Ethnicity:  Academic Year 2023-24</t>
  </si>
  <si>
    <r>
      <t xml:space="preserve">Public Health </t>
    </r>
    <r>
      <rPr>
        <sz val="9"/>
        <color rgb="FF000000"/>
        <rFont val="Arial"/>
        <family val="2"/>
      </rPr>
      <t>(formerly Community Health)</t>
    </r>
  </si>
  <si>
    <r>
      <t xml:space="preserve">Health and Human Performance, M.S. </t>
    </r>
    <r>
      <rPr>
        <sz val="9"/>
        <color rgb="FF000000"/>
        <rFont val="Arial"/>
        <family val="2"/>
      </rPr>
      <t>(formerly Applied Health Physiology)</t>
    </r>
  </si>
  <si>
    <r>
      <t xml:space="preserve">Health Science </t>
    </r>
    <r>
      <rPr>
        <sz val="8"/>
        <color rgb="FF000000"/>
        <rFont val="Arial"/>
        <family val="2"/>
      </rPr>
      <t>(new in 2022)</t>
    </r>
  </si>
  <si>
    <r>
      <t>Elementary-Early Childhood Dual Certification</t>
    </r>
    <r>
      <rPr>
        <sz val="8"/>
        <color rgb="FF000000"/>
        <rFont val="Arial"/>
        <family val="2"/>
      </rPr>
      <t xml:space="preserve"> (new in 2023)</t>
    </r>
  </si>
  <si>
    <t>Doctor of Nursing Practice, D.N.P.</t>
  </si>
  <si>
    <t>Family Nurse Practitioner, P.D.C of Advanced Study</t>
  </si>
  <si>
    <r>
      <t xml:space="preserve">Fraud and Forensic Accounting </t>
    </r>
    <r>
      <rPr>
        <sz val="8"/>
        <color rgb="FF000000"/>
        <rFont val="Arial"/>
        <family val="2"/>
      </rPr>
      <t>(new Fall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</si>
</sst>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8"/>
      <name val="Arial"/>
    </font>
    <font>
      <sz val="6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99">
    <xf numFmtId="0" fontId="0" fillId="2" borderId="0" xfId="0" applyFill="1"/>
    <xf numFmtId="0" fontId="2" fillId="2" borderId="0" xfId="0" applyFont="1" applyFill="1"/>
    <xf numFmtId="0" fontId="3" fillId="5" borderId="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36" xfId="0" applyFont="1" applyFill="1" applyBorder="1" applyAlignment="1">
      <alignment horizontal="left" indent="1"/>
    </xf>
    <xf numFmtId="0" fontId="2" fillId="2" borderId="19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3" fillId="0" borderId="0" xfId="0" applyFont="1" applyFill="1"/>
    <xf numFmtId="0" fontId="2" fillId="2" borderId="1" xfId="0" applyFont="1" applyFill="1" applyBorder="1"/>
    <xf numFmtId="0" fontId="3" fillId="2" borderId="23" xfId="0" applyFont="1" applyFill="1" applyBorder="1"/>
    <xf numFmtId="41" fontId="2" fillId="2" borderId="37" xfId="0" applyNumberFormat="1" applyFont="1" applyFill="1" applyBorder="1"/>
    <xf numFmtId="41" fontId="2" fillId="2" borderId="38" xfId="0" applyNumberFormat="1" applyFont="1" applyFill="1" applyBorder="1"/>
    <xf numFmtId="41" fontId="2" fillId="0" borderId="38" xfId="0" applyNumberFormat="1" applyFont="1" applyFill="1" applyBorder="1"/>
    <xf numFmtId="41" fontId="2" fillId="2" borderId="39" xfId="0" applyNumberFormat="1" applyFont="1" applyFill="1" applyBorder="1"/>
    <xf numFmtId="41" fontId="2" fillId="2" borderId="36" xfId="0" applyNumberFormat="1" applyFont="1" applyFill="1" applyBorder="1"/>
    <xf numFmtId="41" fontId="3" fillId="5" borderId="36" xfId="0" applyNumberFormat="1" applyFont="1" applyFill="1" applyBorder="1"/>
    <xf numFmtId="0" fontId="6" fillId="2" borderId="0" xfId="0" applyFont="1" applyFill="1" applyBorder="1"/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0" borderId="8" xfId="0" applyNumberFormat="1" applyFont="1" applyFill="1" applyBorder="1"/>
    <xf numFmtId="41" fontId="2" fillId="2" borderId="0" xfId="0" applyNumberFormat="1" applyFont="1" applyFill="1" applyBorder="1"/>
    <xf numFmtId="41" fontId="2" fillId="2" borderId="6" xfId="0" applyNumberFormat="1" applyFont="1" applyFill="1" applyBorder="1"/>
    <xf numFmtId="41" fontId="3" fillId="5" borderId="6" xfId="0" applyNumberFormat="1" applyFont="1" applyFill="1" applyBorder="1"/>
    <xf numFmtId="0" fontId="2" fillId="3" borderId="2" xfId="0" applyFont="1" applyFill="1" applyBorder="1" applyAlignment="1">
      <alignment horizontal="left" indent="1"/>
    </xf>
    <xf numFmtId="41" fontId="2" fillId="3" borderId="7" xfId="0" applyNumberFormat="1" applyFont="1" applyFill="1" applyBorder="1"/>
    <xf numFmtId="41" fontId="2" fillId="3" borderId="8" xfId="0" applyNumberFormat="1" applyFont="1" applyFill="1" applyBorder="1"/>
    <xf numFmtId="41" fontId="2" fillId="3" borderId="0" xfId="0" applyNumberFormat="1" applyFont="1" applyFill="1" applyBorder="1"/>
    <xf numFmtId="41" fontId="2" fillId="3" borderId="6" xfId="0" applyNumberFormat="1" applyFont="1" applyFill="1" applyBorder="1"/>
    <xf numFmtId="0" fontId="6" fillId="3" borderId="0" xfId="0" applyFont="1" applyFill="1"/>
    <xf numFmtId="0" fontId="2" fillId="2" borderId="9" xfId="0" applyFont="1" applyFill="1" applyBorder="1" applyAlignment="1">
      <alignment horizontal="left" indent="1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41" fontId="2" fillId="0" borderId="12" xfId="0" applyNumberFormat="1" applyFont="1" applyFill="1" applyBorder="1"/>
    <xf numFmtId="41" fontId="2" fillId="2" borderId="13" xfId="0" applyNumberFormat="1" applyFont="1" applyFill="1" applyBorder="1"/>
    <xf numFmtId="41" fontId="2" fillId="2" borderId="10" xfId="0" applyNumberFormat="1" applyFont="1" applyFill="1" applyBorder="1"/>
    <xf numFmtId="41" fontId="3" fillId="5" borderId="10" xfId="0" applyNumberFormat="1" applyFont="1" applyFill="1" applyBorder="1"/>
    <xf numFmtId="41" fontId="2" fillId="2" borderId="8" xfId="0" applyNumberFormat="1" applyFont="1" applyFill="1" applyBorder="1" applyAlignment="1">
      <alignment horizontal="right"/>
    </xf>
    <xf numFmtId="41" fontId="2" fillId="2" borderId="0" xfId="0" applyNumberFormat="1" applyFont="1" applyFill="1" applyBorder="1" applyAlignment="1">
      <alignment horizontal="right"/>
    </xf>
    <xf numFmtId="41" fontId="2" fillId="2" borderId="6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left" indent="1"/>
    </xf>
    <xf numFmtId="41" fontId="2" fillId="2" borderId="34" xfId="0" applyNumberFormat="1" applyFont="1" applyFill="1" applyBorder="1"/>
    <xf numFmtId="41" fontId="2" fillId="2" borderId="32" xfId="0" applyNumberFormat="1" applyFont="1" applyFill="1" applyBorder="1"/>
    <xf numFmtId="41" fontId="2" fillId="0" borderId="32" xfId="0" applyNumberFormat="1" applyFont="1" applyFill="1" applyBorder="1"/>
    <xf numFmtId="41" fontId="2" fillId="2" borderId="24" xfId="0" applyNumberFormat="1" applyFont="1" applyFill="1" applyBorder="1"/>
    <xf numFmtId="41" fontId="2" fillId="2" borderId="15" xfId="0" applyNumberFormat="1" applyFont="1" applyFill="1" applyBorder="1"/>
    <xf numFmtId="41" fontId="3" fillId="5" borderId="15" xfId="0" applyNumberFormat="1" applyFont="1" applyFill="1" applyBorder="1"/>
    <xf numFmtId="0" fontId="3" fillId="4" borderId="17" xfId="0" applyFont="1" applyFill="1" applyBorder="1"/>
    <xf numFmtId="41" fontId="3" fillId="4" borderId="18" xfId="0" applyNumberFormat="1" applyFont="1" applyFill="1" applyBorder="1"/>
    <xf numFmtId="0" fontId="2" fillId="2" borderId="25" xfId="0" applyFont="1" applyFill="1" applyBorder="1"/>
    <xf numFmtId="41" fontId="2" fillId="2" borderId="26" xfId="0" applyNumberFormat="1" applyFont="1" applyFill="1" applyBorder="1"/>
    <xf numFmtId="41" fontId="2" fillId="0" borderId="26" xfId="0" applyNumberFormat="1" applyFont="1" applyFill="1" applyBorder="1"/>
    <xf numFmtId="41" fontId="3" fillId="6" borderId="27" xfId="0" applyNumberFormat="1" applyFont="1" applyFill="1" applyBorder="1"/>
    <xf numFmtId="41" fontId="2" fillId="0" borderId="24" xfId="0" applyNumberFormat="1" applyFont="1" applyFill="1" applyBorder="1"/>
    <xf numFmtId="41" fontId="3" fillId="6" borderId="22" xfId="0" applyNumberFormat="1" applyFont="1" applyFill="1" applyBorder="1"/>
    <xf numFmtId="41" fontId="2" fillId="2" borderId="36" xfId="0" applyNumberFormat="1" applyFont="1" applyFill="1" applyBorder="1" applyAlignment="1">
      <alignment horizontal="right" indent="1"/>
    </xf>
    <xf numFmtId="41" fontId="2" fillId="2" borderId="6" xfId="0" applyNumberFormat="1" applyFont="1" applyFill="1" applyBorder="1" applyAlignment="1">
      <alignment horizontal="right" indent="1"/>
    </xf>
    <xf numFmtId="41" fontId="3" fillId="5" borderId="21" xfId="0" applyNumberFormat="1" applyFont="1" applyFill="1" applyBorder="1"/>
    <xf numFmtId="41" fontId="3" fillId="5" borderId="18" xfId="0" applyNumberFormat="1" applyFont="1" applyFill="1" applyBorder="1"/>
    <xf numFmtId="0" fontId="2" fillId="2" borderId="2" xfId="0" applyFont="1" applyFill="1" applyBorder="1"/>
    <xf numFmtId="41" fontId="2" fillId="0" borderId="0" xfId="0" applyNumberFormat="1" applyFont="1" applyFill="1" applyBorder="1"/>
    <xf numFmtId="41" fontId="3" fillId="6" borderId="21" xfId="0" applyNumberFormat="1" applyFont="1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left" indent="1"/>
    </xf>
    <xf numFmtId="41" fontId="2" fillId="2" borderId="3" xfId="0" applyNumberFormat="1" applyFont="1" applyFill="1" applyBorder="1" applyAlignment="1">
      <alignment horizontal="right" indent="1"/>
    </xf>
    <xf numFmtId="41" fontId="2" fillId="2" borderId="2" xfId="0" applyNumberFormat="1" applyFont="1" applyFill="1" applyBorder="1" applyAlignment="1">
      <alignment horizontal="right" indent="1"/>
    </xf>
    <xf numFmtId="41" fontId="2" fillId="3" borderId="2" xfId="0" applyNumberFormat="1" applyFont="1" applyFill="1" applyBorder="1" applyAlignment="1">
      <alignment horizontal="right" indent="1"/>
    </xf>
    <xf numFmtId="0" fontId="2" fillId="2" borderId="35" xfId="0" applyFont="1" applyFill="1" applyBorder="1" applyAlignment="1">
      <alignment horizontal="left" indent="1"/>
    </xf>
    <xf numFmtId="41" fontId="2" fillId="2" borderId="35" xfId="0" applyNumberFormat="1" applyFont="1" applyFill="1" applyBorder="1" applyAlignment="1">
      <alignment horizontal="right" indent="1"/>
    </xf>
    <xf numFmtId="0" fontId="2" fillId="2" borderId="15" xfId="0" applyFont="1" applyFill="1" applyBorder="1" applyAlignment="1">
      <alignment horizontal="left" indent="1"/>
    </xf>
    <xf numFmtId="41" fontId="2" fillId="2" borderId="15" xfId="0" applyNumberFormat="1" applyFont="1" applyFill="1" applyBorder="1" applyAlignment="1">
      <alignment horizontal="right" indent="1"/>
    </xf>
    <xf numFmtId="41" fontId="3" fillId="5" borderId="16" xfId="0" applyNumberFormat="1" applyFont="1" applyFill="1" applyBorder="1"/>
    <xf numFmtId="0" fontId="3" fillId="4" borderId="14" xfId="0" applyFont="1" applyFill="1" applyBorder="1"/>
    <xf numFmtId="0" fontId="3" fillId="9" borderId="2" xfId="0" applyFont="1" applyFill="1" applyBorder="1"/>
    <xf numFmtId="41" fontId="3" fillId="8" borderId="0" xfId="0" applyNumberFormat="1" applyFont="1" applyFill="1" applyBorder="1"/>
    <xf numFmtId="41" fontId="3" fillId="8" borderId="21" xfId="0" applyNumberFormat="1" applyFont="1" applyFill="1" applyBorder="1"/>
    <xf numFmtId="41" fontId="3" fillId="2" borderId="19" xfId="0" applyNumberFormat="1" applyFont="1" applyFill="1" applyBorder="1" applyAlignment="1">
      <alignment horizontal="right" indent="1"/>
    </xf>
    <xf numFmtId="41" fontId="3" fillId="5" borderId="20" xfId="0" applyNumberFormat="1" applyFont="1" applyFill="1" applyBorder="1"/>
    <xf numFmtId="0" fontId="3" fillId="4" borderId="4" xfId="0" applyFont="1" applyFill="1" applyBorder="1"/>
    <xf numFmtId="41" fontId="3" fillId="4" borderId="4" xfId="0" applyNumberFormat="1" applyFont="1" applyFill="1" applyBorder="1"/>
    <xf numFmtId="0" fontId="2" fillId="0" borderId="0" xfId="0" applyFont="1" applyFill="1"/>
    <xf numFmtId="41" fontId="3" fillId="6" borderId="24" xfId="0" applyNumberFormat="1" applyFont="1" applyFill="1" applyBorder="1"/>
    <xf numFmtId="0" fontId="6" fillId="0" borderId="0" xfId="0" applyFont="1" applyFill="1"/>
    <xf numFmtId="0" fontId="3" fillId="7" borderId="28" xfId="1" applyFont="1" applyFill="1" applyBorder="1" applyAlignment="1">
      <alignment horizontal="center" wrapText="1"/>
    </xf>
    <xf numFmtId="0" fontId="3" fillId="7" borderId="29" xfId="1" applyFont="1" applyFill="1" applyBorder="1" applyAlignment="1">
      <alignment horizontal="center" wrapText="1"/>
    </xf>
    <xf numFmtId="0" fontId="3" fillId="7" borderId="30" xfId="1" applyFont="1" applyFill="1" applyBorder="1" applyAlignment="1">
      <alignment horizontal="center" wrapText="1"/>
    </xf>
    <xf numFmtId="0" fontId="3" fillId="7" borderId="15" xfId="1" applyFont="1" applyFill="1" applyBorder="1" applyAlignment="1">
      <alignment horizontal="center" wrapText="1"/>
    </xf>
    <xf numFmtId="0" fontId="3" fillId="7" borderId="31" xfId="1" applyFont="1" applyFill="1" applyBorder="1" applyAlignment="1">
      <alignment horizontal="center"/>
    </xf>
    <xf numFmtId="0" fontId="3" fillId="7" borderId="32" xfId="1" applyFont="1" applyFill="1" applyBorder="1" applyAlignment="1">
      <alignment horizontal="center"/>
    </xf>
    <xf numFmtId="0" fontId="3" fillId="7" borderId="33" xfId="1" applyFont="1" applyFill="1" applyBorder="1" applyAlignment="1">
      <alignment horizontal="center" wrapText="1"/>
    </xf>
    <xf numFmtId="0" fontId="3" fillId="7" borderId="34" xfId="1" applyFont="1" applyFill="1" applyBorder="1" applyAlignment="1">
      <alignment horizontal="center" wrapText="1"/>
    </xf>
    <xf numFmtId="0" fontId="5" fillId="0" borderId="33" xfId="0" applyNumberFormat="1" applyFont="1" applyBorder="1" applyAlignment="1">
      <alignment horizontal="center" wrapText="1"/>
    </xf>
    <xf numFmtId="0" fontId="5" fillId="0" borderId="34" xfId="0" applyNumberFormat="1" applyFont="1" applyBorder="1" applyAlignment="1">
      <alignment horizontal="center" wrapText="1"/>
    </xf>
  </cellXfs>
  <cellStyles count="2">
    <cellStyle name="Normal" xfId="0" builtinId="0"/>
    <cellStyle name="Normal_enrl-class-ethn-statu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showGridLines="0" tabSelected="1" zoomScaleNormal="100" zoomScaleSheetLayoutView="100" workbookViewId="0">
      <pane ySplit="4" topLeftCell="A5" activePane="bottomLeft" state="frozen"/>
      <selection pane="bottomLeft" activeCell="J96" sqref="J96"/>
    </sheetView>
  </sheetViews>
  <sheetFormatPr defaultColWidth="10.6640625" defaultRowHeight="12" x14ac:dyDescent="0.2"/>
  <cols>
    <col min="1" max="1" width="44" style="11" customWidth="1"/>
    <col min="2" max="2" width="11" style="11" customWidth="1"/>
    <col min="3" max="3" width="14.6640625" style="11" customWidth="1"/>
    <col min="4" max="4" width="12.5" style="11" customWidth="1"/>
    <col min="5" max="5" width="12.5" style="88" customWidth="1"/>
    <col min="6" max="10" width="12.5" style="11" customWidth="1"/>
    <col min="11" max="11" width="10.33203125" style="11" customWidth="1"/>
    <col min="12" max="12" width="5.6640625" style="11" customWidth="1"/>
    <col min="13" max="16384" width="10.6640625" style="11"/>
  </cols>
  <sheetData>
    <row r="1" spans="1:12" ht="17.25" customHeight="1" x14ac:dyDescent="0.2">
      <c r="A1" s="8" t="s">
        <v>0</v>
      </c>
      <c r="B1" s="8" t="s">
        <v>89</v>
      </c>
      <c r="C1" s="8"/>
      <c r="D1" s="8"/>
      <c r="E1" s="9"/>
      <c r="F1" s="8"/>
      <c r="G1" s="8"/>
      <c r="H1" s="8"/>
      <c r="I1" s="8"/>
      <c r="J1" s="8"/>
      <c r="K1" s="8"/>
      <c r="L1" s="10"/>
    </row>
    <row r="2" spans="1:12" x14ac:dyDescent="0.2">
      <c r="A2" s="12"/>
      <c r="B2" s="13" t="s">
        <v>1</v>
      </c>
      <c r="C2" s="13"/>
      <c r="D2" s="1"/>
      <c r="E2" s="14"/>
      <c r="F2" s="13"/>
      <c r="G2" s="13"/>
      <c r="H2" s="13"/>
      <c r="I2" s="13"/>
      <c r="J2" s="13"/>
      <c r="K2" s="13"/>
      <c r="L2" s="10"/>
    </row>
    <row r="3" spans="1:12" ht="18" customHeight="1" x14ac:dyDescent="0.2">
      <c r="A3" s="15"/>
      <c r="B3" s="95" t="s">
        <v>50</v>
      </c>
      <c r="C3" s="95" t="s">
        <v>51</v>
      </c>
      <c r="D3" s="95" t="s">
        <v>52</v>
      </c>
      <c r="E3" s="95" t="s">
        <v>3</v>
      </c>
      <c r="F3" s="95" t="s">
        <v>53</v>
      </c>
      <c r="G3" s="97" t="s">
        <v>54</v>
      </c>
      <c r="H3" s="89" t="s">
        <v>4</v>
      </c>
      <c r="I3" s="91" t="s">
        <v>55</v>
      </c>
      <c r="J3" s="93" t="s">
        <v>5</v>
      </c>
      <c r="K3" s="2"/>
      <c r="L3" s="10"/>
    </row>
    <row r="4" spans="1:12" ht="18" customHeight="1" x14ac:dyDescent="0.2">
      <c r="A4" s="16" t="s">
        <v>2</v>
      </c>
      <c r="B4" s="96"/>
      <c r="C4" s="96"/>
      <c r="D4" s="96"/>
      <c r="E4" s="96"/>
      <c r="F4" s="96"/>
      <c r="G4" s="98"/>
      <c r="H4" s="90"/>
      <c r="I4" s="92"/>
      <c r="J4" s="94"/>
      <c r="K4" s="3" t="s">
        <v>48</v>
      </c>
      <c r="L4" s="10"/>
    </row>
    <row r="5" spans="1:12" x14ac:dyDescent="0.2">
      <c r="A5" s="4" t="s">
        <v>6</v>
      </c>
      <c r="B5" s="17">
        <v>3</v>
      </c>
      <c r="C5" s="18">
        <v>1</v>
      </c>
      <c r="D5" s="18">
        <v>1</v>
      </c>
      <c r="E5" s="19">
        <v>3</v>
      </c>
      <c r="F5" s="18">
        <v>0</v>
      </c>
      <c r="G5" s="18">
        <v>0</v>
      </c>
      <c r="H5" s="20">
        <v>26</v>
      </c>
      <c r="I5" s="21">
        <v>1</v>
      </c>
      <c r="J5" s="20">
        <v>0</v>
      </c>
      <c r="K5" s="22">
        <f>SUM(B5:J5)</f>
        <v>35</v>
      </c>
      <c r="L5" s="23"/>
    </row>
    <row r="6" spans="1:12" ht="12.75" customHeight="1" x14ac:dyDescent="0.2">
      <c r="A6" s="5" t="s">
        <v>7</v>
      </c>
      <c r="B6" s="24">
        <v>0</v>
      </c>
      <c r="C6" s="25">
        <v>0</v>
      </c>
      <c r="D6" s="25">
        <v>0</v>
      </c>
      <c r="E6" s="26">
        <v>0</v>
      </c>
      <c r="F6" s="25">
        <v>0</v>
      </c>
      <c r="G6" s="25">
        <v>0</v>
      </c>
      <c r="H6" s="27">
        <v>2</v>
      </c>
      <c r="I6" s="28">
        <v>0</v>
      </c>
      <c r="J6" s="27">
        <v>0</v>
      </c>
      <c r="K6" s="29">
        <f>SUM(B6:J6)</f>
        <v>2</v>
      </c>
    </row>
    <row r="7" spans="1:12" x14ac:dyDescent="0.2">
      <c r="A7" s="30" t="s">
        <v>39</v>
      </c>
      <c r="B7" s="31">
        <v>3</v>
      </c>
      <c r="C7" s="32">
        <v>1</v>
      </c>
      <c r="D7" s="32">
        <v>1</v>
      </c>
      <c r="E7" s="26">
        <v>1</v>
      </c>
      <c r="F7" s="32">
        <v>0</v>
      </c>
      <c r="G7" s="32">
        <v>1</v>
      </c>
      <c r="H7" s="33">
        <v>20</v>
      </c>
      <c r="I7" s="34">
        <v>2</v>
      </c>
      <c r="J7" s="33">
        <v>1</v>
      </c>
      <c r="K7" s="29">
        <f t="shared" ref="K7:K50" si="0">SUM(B7:J7)</f>
        <v>30</v>
      </c>
      <c r="L7" s="35"/>
    </row>
    <row r="8" spans="1:12" x14ac:dyDescent="0.2">
      <c r="A8" s="5" t="s">
        <v>8</v>
      </c>
      <c r="B8" s="24">
        <v>9</v>
      </c>
      <c r="C8" s="25">
        <v>0</v>
      </c>
      <c r="D8" s="25">
        <v>9</v>
      </c>
      <c r="E8" s="26">
        <v>5</v>
      </c>
      <c r="F8" s="25">
        <v>0</v>
      </c>
      <c r="G8" s="25">
        <v>3</v>
      </c>
      <c r="H8" s="27">
        <v>53</v>
      </c>
      <c r="I8" s="28">
        <v>1</v>
      </c>
      <c r="J8" s="27">
        <v>2</v>
      </c>
      <c r="K8" s="29">
        <f t="shared" si="0"/>
        <v>82</v>
      </c>
    </row>
    <row r="9" spans="1:12" x14ac:dyDescent="0.2">
      <c r="A9" s="36" t="s">
        <v>57</v>
      </c>
      <c r="B9" s="37">
        <v>0</v>
      </c>
      <c r="C9" s="38">
        <v>0</v>
      </c>
      <c r="D9" s="38">
        <v>0</v>
      </c>
      <c r="E9" s="39">
        <v>0</v>
      </c>
      <c r="F9" s="38">
        <v>0</v>
      </c>
      <c r="G9" s="38">
        <v>0</v>
      </c>
      <c r="H9" s="40">
        <v>6</v>
      </c>
      <c r="I9" s="41">
        <v>0</v>
      </c>
      <c r="J9" s="40">
        <v>1</v>
      </c>
      <c r="K9" s="42">
        <f t="shared" si="0"/>
        <v>7</v>
      </c>
    </row>
    <row r="10" spans="1:12" x14ac:dyDescent="0.2">
      <c r="A10" s="5" t="s">
        <v>9</v>
      </c>
      <c r="B10" s="24">
        <v>0</v>
      </c>
      <c r="C10" s="25">
        <v>0</v>
      </c>
      <c r="D10" s="25">
        <v>0</v>
      </c>
      <c r="E10" s="26">
        <v>0</v>
      </c>
      <c r="F10" s="25">
        <v>0</v>
      </c>
      <c r="G10" s="25">
        <v>1</v>
      </c>
      <c r="H10" s="27">
        <v>8</v>
      </c>
      <c r="I10" s="28">
        <v>0</v>
      </c>
      <c r="J10" s="27">
        <v>0</v>
      </c>
      <c r="K10" s="29">
        <f t="shared" si="0"/>
        <v>9</v>
      </c>
    </row>
    <row r="11" spans="1:12" x14ac:dyDescent="0.2">
      <c r="A11" s="5" t="s">
        <v>70</v>
      </c>
      <c r="B11" s="24">
        <v>15</v>
      </c>
      <c r="C11" s="25">
        <v>1</v>
      </c>
      <c r="D11" s="25">
        <v>7</v>
      </c>
      <c r="E11" s="26">
        <v>7</v>
      </c>
      <c r="F11" s="25">
        <v>0</v>
      </c>
      <c r="G11" s="25">
        <v>1</v>
      </c>
      <c r="H11" s="27">
        <v>80</v>
      </c>
      <c r="I11" s="28">
        <v>0</v>
      </c>
      <c r="J11" s="27">
        <v>0</v>
      </c>
      <c r="K11" s="29">
        <f t="shared" si="0"/>
        <v>111</v>
      </c>
    </row>
    <row r="12" spans="1:12" x14ac:dyDescent="0.2">
      <c r="A12" s="5" t="s">
        <v>10</v>
      </c>
      <c r="B12" s="24">
        <v>0</v>
      </c>
      <c r="C12" s="25">
        <v>0</v>
      </c>
      <c r="D12" s="25">
        <v>1</v>
      </c>
      <c r="E12" s="26">
        <v>0</v>
      </c>
      <c r="F12" s="25">
        <v>0</v>
      </c>
      <c r="G12" s="25">
        <v>0</v>
      </c>
      <c r="H12" s="27">
        <v>24</v>
      </c>
      <c r="I12" s="28">
        <v>0</v>
      </c>
      <c r="J12" s="27">
        <v>2</v>
      </c>
      <c r="K12" s="29">
        <f t="shared" si="0"/>
        <v>27</v>
      </c>
    </row>
    <row r="13" spans="1:12" x14ac:dyDescent="0.2">
      <c r="A13" s="5" t="s">
        <v>56</v>
      </c>
      <c r="B13" s="24">
        <v>5</v>
      </c>
      <c r="C13" s="25">
        <v>0</v>
      </c>
      <c r="D13" s="25">
        <v>0</v>
      </c>
      <c r="E13" s="26">
        <v>1</v>
      </c>
      <c r="F13" s="25">
        <v>0</v>
      </c>
      <c r="G13" s="25">
        <v>3</v>
      </c>
      <c r="H13" s="27">
        <v>11</v>
      </c>
      <c r="I13" s="28">
        <v>0</v>
      </c>
      <c r="J13" s="27">
        <v>0</v>
      </c>
      <c r="K13" s="29">
        <f t="shared" si="0"/>
        <v>20</v>
      </c>
    </row>
    <row r="14" spans="1:12" x14ac:dyDescent="0.2">
      <c r="A14" s="36" t="s">
        <v>72</v>
      </c>
      <c r="B14" s="37">
        <v>0</v>
      </c>
      <c r="C14" s="38">
        <v>0</v>
      </c>
      <c r="D14" s="38">
        <v>0</v>
      </c>
      <c r="E14" s="39">
        <v>0</v>
      </c>
      <c r="F14" s="38">
        <v>0</v>
      </c>
      <c r="G14" s="38">
        <v>0</v>
      </c>
      <c r="H14" s="40">
        <v>8</v>
      </c>
      <c r="I14" s="41">
        <v>1</v>
      </c>
      <c r="J14" s="40">
        <v>0</v>
      </c>
      <c r="K14" s="42">
        <f t="shared" si="0"/>
        <v>9</v>
      </c>
    </row>
    <row r="15" spans="1:12" x14ac:dyDescent="0.2">
      <c r="A15" s="5" t="s">
        <v>11</v>
      </c>
      <c r="B15" s="24">
        <v>5</v>
      </c>
      <c r="C15" s="25">
        <v>0</v>
      </c>
      <c r="D15" s="25">
        <v>2</v>
      </c>
      <c r="E15" s="26">
        <v>2</v>
      </c>
      <c r="F15" s="25">
        <v>0</v>
      </c>
      <c r="G15" s="43">
        <v>0</v>
      </c>
      <c r="H15" s="44">
        <v>27</v>
      </c>
      <c r="I15" s="45">
        <v>0</v>
      </c>
      <c r="J15" s="27">
        <v>0</v>
      </c>
      <c r="K15" s="29">
        <f t="shared" si="0"/>
        <v>36</v>
      </c>
    </row>
    <row r="16" spans="1:12" x14ac:dyDescent="0.2">
      <c r="A16" s="5" t="s">
        <v>49</v>
      </c>
      <c r="B16" s="24">
        <v>0</v>
      </c>
      <c r="C16" s="25">
        <v>0</v>
      </c>
      <c r="D16" s="25">
        <v>0</v>
      </c>
      <c r="E16" s="26">
        <v>1</v>
      </c>
      <c r="F16" s="25">
        <v>0</v>
      </c>
      <c r="G16" s="43">
        <v>1</v>
      </c>
      <c r="H16" s="44">
        <v>12</v>
      </c>
      <c r="I16" s="45">
        <v>0</v>
      </c>
      <c r="J16" s="27">
        <v>0</v>
      </c>
      <c r="K16" s="29">
        <f t="shared" si="0"/>
        <v>14</v>
      </c>
    </row>
    <row r="17" spans="1:11" x14ac:dyDescent="0.2">
      <c r="A17" s="5" t="s">
        <v>12</v>
      </c>
      <c r="B17" s="24">
        <v>2</v>
      </c>
      <c r="C17" s="25">
        <v>0</v>
      </c>
      <c r="D17" s="25">
        <v>0</v>
      </c>
      <c r="E17" s="26">
        <v>0</v>
      </c>
      <c r="F17" s="25">
        <v>0</v>
      </c>
      <c r="G17" s="25">
        <v>0</v>
      </c>
      <c r="H17" s="27">
        <v>5</v>
      </c>
      <c r="I17" s="28">
        <v>1</v>
      </c>
      <c r="J17" s="27">
        <v>0</v>
      </c>
      <c r="K17" s="29">
        <f t="shared" si="0"/>
        <v>8</v>
      </c>
    </row>
    <row r="18" spans="1:11" x14ac:dyDescent="0.2">
      <c r="A18" s="5" t="s">
        <v>13</v>
      </c>
      <c r="B18" s="24">
        <v>0</v>
      </c>
      <c r="C18" s="25">
        <v>0</v>
      </c>
      <c r="D18" s="25">
        <v>0</v>
      </c>
      <c r="E18" s="26">
        <v>0</v>
      </c>
      <c r="F18" s="25">
        <v>0</v>
      </c>
      <c r="G18" s="25">
        <v>0</v>
      </c>
      <c r="H18" s="27">
        <v>3</v>
      </c>
      <c r="I18" s="28">
        <v>0</v>
      </c>
      <c r="J18" s="27">
        <v>0</v>
      </c>
      <c r="K18" s="29">
        <f t="shared" si="0"/>
        <v>3</v>
      </c>
    </row>
    <row r="19" spans="1:11" x14ac:dyDescent="0.2">
      <c r="A19" s="5" t="s">
        <v>93</v>
      </c>
      <c r="B19" s="24">
        <v>4</v>
      </c>
      <c r="C19" s="25">
        <v>1</v>
      </c>
      <c r="D19" s="25">
        <v>1</v>
      </c>
      <c r="E19" s="26">
        <v>1</v>
      </c>
      <c r="F19" s="25">
        <v>0</v>
      </c>
      <c r="G19" s="25">
        <v>1</v>
      </c>
      <c r="H19" s="27">
        <v>57</v>
      </c>
      <c r="I19" s="28">
        <v>0</v>
      </c>
      <c r="J19" s="27">
        <v>2</v>
      </c>
      <c r="K19" s="29">
        <f t="shared" si="0"/>
        <v>67</v>
      </c>
    </row>
    <row r="20" spans="1:11" x14ac:dyDescent="0.2">
      <c r="A20" s="36" t="s">
        <v>14</v>
      </c>
      <c r="B20" s="37">
        <v>5</v>
      </c>
      <c r="C20" s="38">
        <v>0</v>
      </c>
      <c r="D20" s="38">
        <v>2</v>
      </c>
      <c r="E20" s="39">
        <v>1</v>
      </c>
      <c r="F20" s="38">
        <v>0</v>
      </c>
      <c r="G20" s="38">
        <v>0</v>
      </c>
      <c r="H20" s="40">
        <v>19</v>
      </c>
      <c r="I20" s="41">
        <v>0</v>
      </c>
      <c r="J20" s="40">
        <v>0</v>
      </c>
      <c r="K20" s="42">
        <f t="shared" si="0"/>
        <v>27</v>
      </c>
    </row>
    <row r="21" spans="1:11" x14ac:dyDescent="0.2">
      <c r="A21" s="5" t="s">
        <v>41</v>
      </c>
      <c r="B21" s="24">
        <v>0</v>
      </c>
      <c r="C21" s="25">
        <v>0</v>
      </c>
      <c r="D21" s="25">
        <v>0</v>
      </c>
      <c r="E21" s="26">
        <v>1</v>
      </c>
      <c r="F21" s="25">
        <v>0</v>
      </c>
      <c r="G21" s="43">
        <v>0</v>
      </c>
      <c r="H21" s="44">
        <v>1</v>
      </c>
      <c r="I21" s="45">
        <v>0</v>
      </c>
      <c r="J21" s="27">
        <v>0</v>
      </c>
      <c r="K21" s="29">
        <f t="shared" si="0"/>
        <v>2</v>
      </c>
    </row>
    <row r="22" spans="1:11" x14ac:dyDescent="0.2">
      <c r="A22" s="5" t="s">
        <v>47</v>
      </c>
      <c r="B22" s="24">
        <v>3</v>
      </c>
      <c r="C22" s="25">
        <v>0</v>
      </c>
      <c r="D22" s="25">
        <v>3</v>
      </c>
      <c r="E22" s="26">
        <v>0</v>
      </c>
      <c r="F22" s="25">
        <v>0</v>
      </c>
      <c r="G22" s="43">
        <v>0</v>
      </c>
      <c r="H22" s="44">
        <v>18</v>
      </c>
      <c r="I22" s="45">
        <v>0</v>
      </c>
      <c r="J22" s="27">
        <v>0</v>
      </c>
      <c r="K22" s="29">
        <f t="shared" si="0"/>
        <v>24</v>
      </c>
    </row>
    <row r="23" spans="1:11" x14ac:dyDescent="0.2">
      <c r="A23" s="5" t="s">
        <v>15</v>
      </c>
      <c r="B23" s="24">
        <v>16</v>
      </c>
      <c r="C23" s="25">
        <v>0</v>
      </c>
      <c r="D23" s="25">
        <v>4</v>
      </c>
      <c r="E23" s="26">
        <v>7</v>
      </c>
      <c r="F23" s="25">
        <v>0</v>
      </c>
      <c r="G23" s="25">
        <v>5</v>
      </c>
      <c r="H23" s="27">
        <v>57</v>
      </c>
      <c r="I23" s="28">
        <v>2</v>
      </c>
      <c r="J23" s="27">
        <v>2</v>
      </c>
      <c r="K23" s="29">
        <f t="shared" si="0"/>
        <v>93</v>
      </c>
    </row>
    <row r="24" spans="1:11" x14ac:dyDescent="0.2">
      <c r="A24" s="5" t="s">
        <v>16</v>
      </c>
      <c r="B24" s="24">
        <v>3</v>
      </c>
      <c r="C24" s="25">
        <v>0</v>
      </c>
      <c r="D24" s="25">
        <v>2</v>
      </c>
      <c r="E24" s="26">
        <v>4</v>
      </c>
      <c r="F24" s="25">
        <v>0</v>
      </c>
      <c r="G24" s="43">
        <v>1</v>
      </c>
      <c r="H24" s="44">
        <v>35</v>
      </c>
      <c r="I24" s="45">
        <v>3</v>
      </c>
      <c r="J24" s="27">
        <v>0</v>
      </c>
      <c r="K24" s="29">
        <f t="shared" si="0"/>
        <v>48</v>
      </c>
    </row>
    <row r="25" spans="1:11" x14ac:dyDescent="0.2">
      <c r="A25" s="36" t="s">
        <v>17</v>
      </c>
      <c r="B25" s="37">
        <v>0</v>
      </c>
      <c r="C25" s="38">
        <v>0</v>
      </c>
      <c r="D25" s="38">
        <v>0</v>
      </c>
      <c r="E25" s="39">
        <v>0</v>
      </c>
      <c r="F25" s="38">
        <v>0</v>
      </c>
      <c r="G25" s="38">
        <v>0</v>
      </c>
      <c r="H25" s="40">
        <v>3</v>
      </c>
      <c r="I25" s="41">
        <v>0</v>
      </c>
      <c r="J25" s="40">
        <v>0</v>
      </c>
      <c r="K25" s="42">
        <f t="shared" si="0"/>
        <v>3</v>
      </c>
    </row>
    <row r="26" spans="1:11" x14ac:dyDescent="0.2">
      <c r="A26" s="5" t="s">
        <v>18</v>
      </c>
      <c r="B26" s="24">
        <v>3</v>
      </c>
      <c r="C26" s="25">
        <v>0</v>
      </c>
      <c r="D26" s="25">
        <v>0</v>
      </c>
      <c r="E26" s="26">
        <v>1</v>
      </c>
      <c r="F26" s="25">
        <v>0</v>
      </c>
      <c r="G26" s="25">
        <v>0</v>
      </c>
      <c r="H26" s="27">
        <v>10</v>
      </c>
      <c r="I26" s="28">
        <v>0</v>
      </c>
      <c r="J26" s="27">
        <v>1</v>
      </c>
      <c r="K26" s="29">
        <f t="shared" si="0"/>
        <v>15</v>
      </c>
    </row>
    <row r="27" spans="1:11" x14ac:dyDescent="0.2">
      <c r="A27" s="5" t="s">
        <v>92</v>
      </c>
      <c r="B27" s="24">
        <v>3</v>
      </c>
      <c r="C27" s="25">
        <v>0</v>
      </c>
      <c r="D27" s="25">
        <v>3</v>
      </c>
      <c r="E27" s="26">
        <v>0</v>
      </c>
      <c r="F27" s="25">
        <v>0</v>
      </c>
      <c r="G27" s="25">
        <v>0</v>
      </c>
      <c r="H27" s="27">
        <v>8</v>
      </c>
      <c r="I27" s="28">
        <v>0</v>
      </c>
      <c r="J27" s="27">
        <v>1</v>
      </c>
      <c r="K27" s="29">
        <f t="shared" si="0"/>
        <v>15</v>
      </c>
    </row>
    <row r="28" spans="1:11" x14ac:dyDescent="0.2">
      <c r="A28" s="5" t="s">
        <v>19</v>
      </c>
      <c r="B28" s="24">
        <v>0</v>
      </c>
      <c r="C28" s="25">
        <v>0</v>
      </c>
      <c r="D28" s="25">
        <v>0</v>
      </c>
      <c r="E28" s="26">
        <v>2</v>
      </c>
      <c r="F28" s="25">
        <v>0</v>
      </c>
      <c r="G28" s="43">
        <v>0</v>
      </c>
      <c r="H28" s="44">
        <v>21</v>
      </c>
      <c r="I28" s="45">
        <v>0</v>
      </c>
      <c r="J28" s="27">
        <v>0</v>
      </c>
      <c r="K28" s="29">
        <f t="shared" si="0"/>
        <v>23</v>
      </c>
    </row>
    <row r="29" spans="1:11" x14ac:dyDescent="0.2">
      <c r="A29" s="5" t="s">
        <v>22</v>
      </c>
      <c r="B29" s="24">
        <v>13</v>
      </c>
      <c r="C29" s="25">
        <v>0</v>
      </c>
      <c r="D29" s="25">
        <v>3</v>
      </c>
      <c r="E29" s="26">
        <v>6</v>
      </c>
      <c r="F29" s="25">
        <v>0</v>
      </c>
      <c r="G29" s="25">
        <v>1</v>
      </c>
      <c r="H29" s="27">
        <v>33</v>
      </c>
      <c r="I29" s="28">
        <v>0</v>
      </c>
      <c r="J29" s="27">
        <v>1</v>
      </c>
      <c r="K29" s="29">
        <f t="shared" si="0"/>
        <v>57</v>
      </c>
    </row>
    <row r="30" spans="1:11" x14ac:dyDescent="0.2">
      <c r="A30" s="5" t="s">
        <v>69</v>
      </c>
      <c r="B30" s="24">
        <v>1</v>
      </c>
      <c r="C30" s="25">
        <v>0</v>
      </c>
      <c r="D30" s="25">
        <v>0</v>
      </c>
      <c r="E30" s="26">
        <v>1</v>
      </c>
      <c r="F30" s="25">
        <v>0</v>
      </c>
      <c r="G30" s="25">
        <v>0</v>
      </c>
      <c r="H30" s="27">
        <v>3</v>
      </c>
      <c r="I30" s="28">
        <v>0</v>
      </c>
      <c r="J30" s="27">
        <v>1</v>
      </c>
      <c r="K30" s="29">
        <f t="shared" si="0"/>
        <v>6</v>
      </c>
    </row>
    <row r="31" spans="1:11" x14ac:dyDescent="0.2">
      <c r="A31" s="36" t="s">
        <v>20</v>
      </c>
      <c r="B31" s="37">
        <v>14</v>
      </c>
      <c r="C31" s="38">
        <v>0</v>
      </c>
      <c r="D31" s="38">
        <v>3</v>
      </c>
      <c r="E31" s="39">
        <v>1</v>
      </c>
      <c r="F31" s="38">
        <v>0</v>
      </c>
      <c r="G31" s="38">
        <v>3</v>
      </c>
      <c r="H31" s="40">
        <v>22</v>
      </c>
      <c r="I31" s="41">
        <v>0</v>
      </c>
      <c r="J31" s="40">
        <v>2</v>
      </c>
      <c r="K31" s="42">
        <f t="shared" si="0"/>
        <v>45</v>
      </c>
    </row>
    <row r="32" spans="1:11" x14ac:dyDescent="0.2">
      <c r="A32" s="5" t="s">
        <v>58</v>
      </c>
      <c r="B32" s="24">
        <v>2</v>
      </c>
      <c r="C32" s="25">
        <v>0</v>
      </c>
      <c r="D32" s="25">
        <v>0</v>
      </c>
      <c r="E32" s="26">
        <v>2</v>
      </c>
      <c r="F32" s="25">
        <v>0</v>
      </c>
      <c r="G32" s="25">
        <v>0</v>
      </c>
      <c r="H32" s="27">
        <v>6</v>
      </c>
      <c r="I32" s="28">
        <v>1</v>
      </c>
      <c r="J32" s="27">
        <v>0</v>
      </c>
      <c r="K32" s="29">
        <f t="shared" si="0"/>
        <v>11</v>
      </c>
    </row>
    <row r="33" spans="1:11" x14ac:dyDescent="0.2">
      <c r="A33" s="5" t="s">
        <v>21</v>
      </c>
      <c r="B33" s="24">
        <v>2</v>
      </c>
      <c r="C33" s="25">
        <v>0</v>
      </c>
      <c r="D33" s="25">
        <v>1</v>
      </c>
      <c r="E33" s="26">
        <v>1</v>
      </c>
      <c r="F33" s="25">
        <v>0</v>
      </c>
      <c r="G33" s="25">
        <v>2</v>
      </c>
      <c r="H33" s="27">
        <v>3</v>
      </c>
      <c r="I33" s="28">
        <v>0</v>
      </c>
      <c r="J33" s="27">
        <v>0</v>
      </c>
      <c r="K33" s="29">
        <f t="shared" si="0"/>
        <v>9</v>
      </c>
    </row>
    <row r="34" spans="1:11" x14ac:dyDescent="0.2">
      <c r="A34" s="5" t="s">
        <v>23</v>
      </c>
      <c r="B34" s="24">
        <v>4</v>
      </c>
      <c r="C34" s="25">
        <v>0</v>
      </c>
      <c r="D34" s="25">
        <v>4</v>
      </c>
      <c r="E34" s="26">
        <v>3</v>
      </c>
      <c r="F34" s="25">
        <v>0</v>
      </c>
      <c r="G34" s="43">
        <v>2</v>
      </c>
      <c r="H34" s="44">
        <v>79</v>
      </c>
      <c r="I34" s="45">
        <v>3</v>
      </c>
      <c r="J34" s="27">
        <v>2</v>
      </c>
      <c r="K34" s="29">
        <f t="shared" si="0"/>
        <v>97</v>
      </c>
    </row>
    <row r="35" spans="1:11" x14ac:dyDescent="0.2">
      <c r="A35" s="5" t="s">
        <v>24</v>
      </c>
      <c r="B35" s="24">
        <v>2</v>
      </c>
      <c r="C35" s="25">
        <v>0</v>
      </c>
      <c r="D35" s="25">
        <v>0</v>
      </c>
      <c r="E35" s="26">
        <v>4</v>
      </c>
      <c r="F35" s="25">
        <v>0</v>
      </c>
      <c r="G35" s="25">
        <v>1</v>
      </c>
      <c r="H35" s="27">
        <v>51</v>
      </c>
      <c r="I35" s="28">
        <v>0</v>
      </c>
      <c r="J35" s="27">
        <v>2</v>
      </c>
      <c r="K35" s="29">
        <f t="shared" si="0"/>
        <v>60</v>
      </c>
    </row>
    <row r="36" spans="1:11" x14ac:dyDescent="0.2">
      <c r="A36" s="36" t="s">
        <v>25</v>
      </c>
      <c r="B36" s="37">
        <v>1</v>
      </c>
      <c r="C36" s="38">
        <v>0</v>
      </c>
      <c r="D36" s="38">
        <v>0</v>
      </c>
      <c r="E36" s="39">
        <v>1</v>
      </c>
      <c r="F36" s="38">
        <v>0</v>
      </c>
      <c r="G36" s="38">
        <v>0</v>
      </c>
      <c r="H36" s="40">
        <v>12</v>
      </c>
      <c r="I36" s="41">
        <v>0</v>
      </c>
      <c r="J36" s="40">
        <v>0</v>
      </c>
      <c r="K36" s="42">
        <f t="shared" si="0"/>
        <v>14</v>
      </c>
    </row>
    <row r="37" spans="1:11" x14ac:dyDescent="0.2">
      <c r="A37" s="5" t="s">
        <v>63</v>
      </c>
      <c r="B37" s="24">
        <v>0</v>
      </c>
      <c r="C37" s="25">
        <v>0</v>
      </c>
      <c r="D37" s="25">
        <v>0</v>
      </c>
      <c r="E37" s="26">
        <v>1</v>
      </c>
      <c r="F37" s="25">
        <v>0</v>
      </c>
      <c r="G37" s="43">
        <v>1</v>
      </c>
      <c r="H37" s="44">
        <v>5</v>
      </c>
      <c r="I37" s="45">
        <v>2</v>
      </c>
      <c r="J37" s="27">
        <v>0</v>
      </c>
      <c r="K37" s="29">
        <f t="shared" si="0"/>
        <v>9</v>
      </c>
    </row>
    <row r="38" spans="1:11" x14ac:dyDescent="0.2">
      <c r="A38" s="5" t="s">
        <v>26</v>
      </c>
      <c r="B38" s="24">
        <v>2</v>
      </c>
      <c r="C38" s="25">
        <v>0</v>
      </c>
      <c r="D38" s="25">
        <v>0</v>
      </c>
      <c r="E38" s="26">
        <v>0</v>
      </c>
      <c r="F38" s="25">
        <v>0</v>
      </c>
      <c r="G38" s="25">
        <v>0</v>
      </c>
      <c r="H38" s="27">
        <v>8</v>
      </c>
      <c r="I38" s="28">
        <v>0</v>
      </c>
      <c r="J38" s="27">
        <v>0</v>
      </c>
      <c r="K38" s="29">
        <f t="shared" si="0"/>
        <v>10</v>
      </c>
    </row>
    <row r="39" spans="1:11" x14ac:dyDescent="0.2">
      <c r="A39" s="5" t="s">
        <v>27</v>
      </c>
      <c r="B39" s="24">
        <v>5</v>
      </c>
      <c r="C39" s="25">
        <v>0</v>
      </c>
      <c r="D39" s="25">
        <v>4</v>
      </c>
      <c r="E39" s="26">
        <v>4</v>
      </c>
      <c r="F39" s="25">
        <v>0</v>
      </c>
      <c r="G39" s="43">
        <v>2</v>
      </c>
      <c r="H39" s="44">
        <v>66</v>
      </c>
      <c r="I39" s="45">
        <v>2</v>
      </c>
      <c r="J39" s="27">
        <v>2</v>
      </c>
      <c r="K39" s="29">
        <f t="shared" si="0"/>
        <v>85</v>
      </c>
    </row>
    <row r="40" spans="1:11" x14ac:dyDescent="0.2">
      <c r="A40" s="5" t="s">
        <v>68</v>
      </c>
      <c r="B40" s="24">
        <v>0</v>
      </c>
      <c r="C40" s="25">
        <v>0</v>
      </c>
      <c r="D40" s="25">
        <v>0</v>
      </c>
      <c r="E40" s="26">
        <v>0</v>
      </c>
      <c r="F40" s="25">
        <v>0</v>
      </c>
      <c r="G40" s="43">
        <v>0</v>
      </c>
      <c r="H40" s="44">
        <v>13</v>
      </c>
      <c r="I40" s="45">
        <v>0</v>
      </c>
      <c r="J40" s="27">
        <v>0</v>
      </c>
      <c r="K40" s="29">
        <f t="shared" si="0"/>
        <v>13</v>
      </c>
    </row>
    <row r="41" spans="1:11" x14ac:dyDescent="0.2">
      <c r="A41" s="36" t="s">
        <v>28</v>
      </c>
      <c r="B41" s="37">
        <v>1</v>
      </c>
      <c r="C41" s="38">
        <v>1</v>
      </c>
      <c r="D41" s="38">
        <v>0</v>
      </c>
      <c r="E41" s="39">
        <v>0</v>
      </c>
      <c r="F41" s="38">
        <v>0</v>
      </c>
      <c r="G41" s="38">
        <v>0</v>
      </c>
      <c r="H41" s="40">
        <v>10</v>
      </c>
      <c r="I41" s="41">
        <v>0</v>
      </c>
      <c r="J41" s="40">
        <v>0</v>
      </c>
      <c r="K41" s="42">
        <f t="shared" si="0"/>
        <v>12</v>
      </c>
    </row>
    <row r="42" spans="1:11" x14ac:dyDescent="0.2">
      <c r="A42" s="5" t="s">
        <v>29</v>
      </c>
      <c r="B42" s="24">
        <v>1</v>
      </c>
      <c r="C42" s="25">
        <v>0</v>
      </c>
      <c r="D42" s="25">
        <v>1</v>
      </c>
      <c r="E42" s="26">
        <v>2</v>
      </c>
      <c r="F42" s="25">
        <v>0</v>
      </c>
      <c r="G42" s="25">
        <v>0</v>
      </c>
      <c r="H42" s="27">
        <v>26</v>
      </c>
      <c r="I42" s="28">
        <v>0</v>
      </c>
      <c r="J42" s="27">
        <v>0</v>
      </c>
      <c r="K42" s="29">
        <f t="shared" si="0"/>
        <v>30</v>
      </c>
    </row>
    <row r="43" spans="1:11" x14ac:dyDescent="0.2">
      <c r="A43" s="5" t="s">
        <v>30</v>
      </c>
      <c r="B43" s="24">
        <v>0</v>
      </c>
      <c r="C43" s="25">
        <v>0</v>
      </c>
      <c r="D43" s="25">
        <v>0</v>
      </c>
      <c r="E43" s="26">
        <v>0</v>
      </c>
      <c r="F43" s="25">
        <v>0</v>
      </c>
      <c r="G43" s="25">
        <v>0</v>
      </c>
      <c r="H43" s="27">
        <v>4</v>
      </c>
      <c r="I43" s="28">
        <v>0</v>
      </c>
      <c r="J43" s="27">
        <v>1</v>
      </c>
      <c r="K43" s="29">
        <f t="shared" si="0"/>
        <v>5</v>
      </c>
    </row>
    <row r="44" spans="1:11" x14ac:dyDescent="0.2">
      <c r="A44" s="5" t="s">
        <v>31</v>
      </c>
      <c r="B44" s="24">
        <v>4</v>
      </c>
      <c r="C44" s="25">
        <v>0</v>
      </c>
      <c r="D44" s="25">
        <v>2</v>
      </c>
      <c r="E44" s="26">
        <v>2</v>
      </c>
      <c r="F44" s="25">
        <v>0</v>
      </c>
      <c r="G44" s="43">
        <v>0</v>
      </c>
      <c r="H44" s="44">
        <v>16</v>
      </c>
      <c r="I44" s="45">
        <v>1</v>
      </c>
      <c r="J44" s="27">
        <v>0</v>
      </c>
      <c r="K44" s="29">
        <f t="shared" si="0"/>
        <v>25</v>
      </c>
    </row>
    <row r="45" spans="1:11" x14ac:dyDescent="0.2">
      <c r="A45" s="5" t="s">
        <v>32</v>
      </c>
      <c r="B45" s="24">
        <v>13</v>
      </c>
      <c r="C45" s="25">
        <v>1</v>
      </c>
      <c r="D45" s="25">
        <v>3</v>
      </c>
      <c r="E45" s="26">
        <v>6</v>
      </c>
      <c r="F45" s="25">
        <v>0</v>
      </c>
      <c r="G45" s="25">
        <v>4</v>
      </c>
      <c r="H45" s="27">
        <v>77</v>
      </c>
      <c r="I45" s="28">
        <v>0</v>
      </c>
      <c r="J45" s="27">
        <v>2</v>
      </c>
      <c r="K45" s="29">
        <f t="shared" si="0"/>
        <v>106</v>
      </c>
    </row>
    <row r="46" spans="1:11" x14ac:dyDescent="0.2">
      <c r="A46" s="36" t="s">
        <v>90</v>
      </c>
      <c r="B46" s="37">
        <v>7</v>
      </c>
      <c r="C46" s="38">
        <v>0</v>
      </c>
      <c r="D46" s="38">
        <v>1</v>
      </c>
      <c r="E46" s="39">
        <v>1</v>
      </c>
      <c r="F46" s="38">
        <v>1</v>
      </c>
      <c r="G46" s="38">
        <v>0</v>
      </c>
      <c r="H46" s="40">
        <v>19</v>
      </c>
      <c r="I46" s="41">
        <v>0</v>
      </c>
      <c r="J46" s="40">
        <v>0</v>
      </c>
      <c r="K46" s="42">
        <f>SUM(B46:J46)</f>
        <v>29</v>
      </c>
    </row>
    <row r="47" spans="1:11" x14ac:dyDescent="0.2">
      <c r="A47" s="5" t="s">
        <v>33</v>
      </c>
      <c r="B47" s="24">
        <v>0</v>
      </c>
      <c r="C47" s="25">
        <v>0</v>
      </c>
      <c r="D47" s="25">
        <v>1</v>
      </c>
      <c r="E47" s="26">
        <v>3</v>
      </c>
      <c r="F47" s="25">
        <v>0</v>
      </c>
      <c r="G47" s="25">
        <v>3</v>
      </c>
      <c r="H47" s="27">
        <v>12</v>
      </c>
      <c r="I47" s="28">
        <v>1</v>
      </c>
      <c r="J47" s="27">
        <v>0</v>
      </c>
      <c r="K47" s="29">
        <f t="shared" si="0"/>
        <v>20</v>
      </c>
    </row>
    <row r="48" spans="1:11" x14ac:dyDescent="0.2">
      <c r="A48" s="5" t="s">
        <v>34</v>
      </c>
      <c r="B48" s="24">
        <v>24</v>
      </c>
      <c r="C48" s="25">
        <v>0</v>
      </c>
      <c r="D48" s="25">
        <v>3</v>
      </c>
      <c r="E48" s="26">
        <v>5</v>
      </c>
      <c r="F48" s="25">
        <v>0</v>
      </c>
      <c r="G48" s="25">
        <v>6</v>
      </c>
      <c r="H48" s="27">
        <v>60</v>
      </c>
      <c r="I48" s="28">
        <v>1</v>
      </c>
      <c r="J48" s="27">
        <v>0</v>
      </c>
      <c r="K48" s="29">
        <f t="shared" si="0"/>
        <v>99</v>
      </c>
    </row>
    <row r="49" spans="1:12" x14ac:dyDescent="0.2">
      <c r="A49" s="5" t="s">
        <v>35</v>
      </c>
      <c r="B49" s="24">
        <v>2</v>
      </c>
      <c r="C49" s="25">
        <v>0</v>
      </c>
      <c r="D49" s="25">
        <v>0</v>
      </c>
      <c r="E49" s="26">
        <v>0</v>
      </c>
      <c r="F49" s="25">
        <v>0</v>
      </c>
      <c r="G49" s="43">
        <v>0</v>
      </c>
      <c r="H49" s="44">
        <v>6</v>
      </c>
      <c r="I49" s="45">
        <v>0</v>
      </c>
      <c r="J49" s="27">
        <v>0</v>
      </c>
      <c r="K49" s="29">
        <f t="shared" si="0"/>
        <v>8</v>
      </c>
    </row>
    <row r="50" spans="1:12" x14ac:dyDescent="0.2">
      <c r="A50" s="5" t="s">
        <v>36</v>
      </c>
      <c r="B50" s="24">
        <v>0</v>
      </c>
      <c r="C50" s="25">
        <v>0</v>
      </c>
      <c r="D50" s="25">
        <v>0</v>
      </c>
      <c r="E50" s="26">
        <v>1</v>
      </c>
      <c r="F50" s="25">
        <v>0</v>
      </c>
      <c r="G50" s="25">
        <v>0</v>
      </c>
      <c r="H50" s="27">
        <v>3</v>
      </c>
      <c r="I50" s="28">
        <v>0</v>
      </c>
      <c r="J50" s="27">
        <v>0</v>
      </c>
      <c r="K50" s="29">
        <f t="shared" si="0"/>
        <v>4</v>
      </c>
    </row>
    <row r="51" spans="1:12" x14ac:dyDescent="0.2">
      <c r="A51" s="36" t="s">
        <v>37</v>
      </c>
      <c r="B51" s="37">
        <v>0</v>
      </c>
      <c r="C51" s="38">
        <v>0</v>
      </c>
      <c r="D51" s="38">
        <v>0</v>
      </c>
      <c r="E51" s="39">
        <v>1</v>
      </c>
      <c r="F51" s="38">
        <v>0</v>
      </c>
      <c r="G51" s="38">
        <v>0</v>
      </c>
      <c r="H51" s="40">
        <v>1</v>
      </c>
      <c r="I51" s="41">
        <v>0</v>
      </c>
      <c r="J51" s="40">
        <v>0</v>
      </c>
      <c r="K51" s="42">
        <f>SUM(B51:J51)</f>
        <v>2</v>
      </c>
    </row>
    <row r="52" spans="1:12" x14ac:dyDescent="0.2">
      <c r="A52" s="46" t="s">
        <v>67</v>
      </c>
      <c r="B52" s="47">
        <v>0</v>
      </c>
      <c r="C52" s="48">
        <v>0</v>
      </c>
      <c r="D52" s="48">
        <v>1</v>
      </c>
      <c r="E52" s="49">
        <v>1</v>
      </c>
      <c r="F52" s="48">
        <v>0</v>
      </c>
      <c r="G52" s="48">
        <v>0</v>
      </c>
      <c r="H52" s="50">
        <v>0</v>
      </c>
      <c r="I52" s="51">
        <v>0</v>
      </c>
      <c r="J52" s="50">
        <v>0</v>
      </c>
      <c r="K52" s="52">
        <f>SUM(B52:J52)</f>
        <v>2</v>
      </c>
    </row>
    <row r="53" spans="1:12" ht="12.75" thickBot="1" x14ac:dyDescent="0.25">
      <c r="A53" s="53" t="s">
        <v>45</v>
      </c>
      <c r="B53" s="54">
        <f t="shared" ref="B53:K53" si="1">SUM(B5:B52)</f>
        <v>177</v>
      </c>
      <c r="C53" s="54">
        <f t="shared" si="1"/>
        <v>6</v>
      </c>
      <c r="D53" s="54">
        <f t="shared" si="1"/>
        <v>63</v>
      </c>
      <c r="E53" s="54">
        <f t="shared" si="1"/>
        <v>83</v>
      </c>
      <c r="F53" s="54">
        <f t="shared" si="1"/>
        <v>1</v>
      </c>
      <c r="G53" s="54">
        <f t="shared" si="1"/>
        <v>42</v>
      </c>
      <c r="H53" s="54">
        <f t="shared" si="1"/>
        <v>1049</v>
      </c>
      <c r="I53" s="54">
        <f t="shared" si="1"/>
        <v>22</v>
      </c>
      <c r="J53" s="54">
        <f t="shared" si="1"/>
        <v>25</v>
      </c>
      <c r="K53" s="54">
        <f t="shared" si="1"/>
        <v>1468</v>
      </c>
      <c r="L53" s="10"/>
    </row>
    <row r="54" spans="1:12" ht="7.5" customHeight="1" thickTop="1" x14ac:dyDescent="0.2">
      <c r="A54" s="55"/>
      <c r="B54" s="56"/>
      <c r="C54" s="56"/>
      <c r="D54" s="56"/>
      <c r="E54" s="57"/>
      <c r="F54" s="56"/>
      <c r="G54" s="56"/>
      <c r="H54" s="56"/>
      <c r="I54" s="56"/>
      <c r="J54" s="56"/>
      <c r="K54" s="58"/>
    </row>
    <row r="55" spans="1:12" x14ac:dyDescent="0.2">
      <c r="A55" s="16" t="s">
        <v>43</v>
      </c>
      <c r="B55" s="50"/>
      <c r="C55" s="50"/>
      <c r="D55" s="50"/>
      <c r="E55" s="59"/>
      <c r="F55" s="50"/>
      <c r="G55" s="50"/>
      <c r="H55" s="50"/>
      <c r="I55" s="50"/>
      <c r="J55" s="50"/>
      <c r="K55" s="60"/>
    </row>
    <row r="56" spans="1:12" x14ac:dyDescent="0.2">
      <c r="A56" s="4" t="s">
        <v>41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22">
        <f>SUM(B56:J56)</f>
        <v>0</v>
      </c>
    </row>
    <row r="57" spans="1:12" x14ac:dyDescent="0.2">
      <c r="A57" s="5" t="s">
        <v>59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3">
        <f>SUM(B57:J57)</f>
        <v>0</v>
      </c>
    </row>
    <row r="58" spans="1:12" x14ac:dyDescent="0.2">
      <c r="A58" s="5" t="s">
        <v>71</v>
      </c>
      <c r="B58" s="62">
        <v>0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1</v>
      </c>
      <c r="I58" s="62">
        <v>0</v>
      </c>
      <c r="J58" s="62">
        <v>0</v>
      </c>
      <c r="K58" s="63">
        <f>SUM(B58:J58)</f>
        <v>1</v>
      </c>
    </row>
    <row r="59" spans="1:12" ht="12.75" thickBot="1" x14ac:dyDescent="0.25">
      <c r="A59" s="53" t="s">
        <v>62</v>
      </c>
      <c r="B59" s="64">
        <f>SUM(B56:B58)</f>
        <v>0</v>
      </c>
      <c r="C59" s="64">
        <f t="shared" ref="C59:J59" si="2">SUM(C56:C58)</f>
        <v>0</v>
      </c>
      <c r="D59" s="64">
        <f t="shared" si="2"/>
        <v>0</v>
      </c>
      <c r="E59" s="64">
        <f t="shared" si="2"/>
        <v>0</v>
      </c>
      <c r="F59" s="64">
        <f>SUM(F56:F58)</f>
        <v>0</v>
      </c>
      <c r="G59" s="64">
        <f t="shared" si="2"/>
        <v>0</v>
      </c>
      <c r="H59" s="64">
        <f t="shared" si="2"/>
        <v>1</v>
      </c>
      <c r="I59" s="64">
        <f t="shared" si="2"/>
        <v>0</v>
      </c>
      <c r="J59" s="64">
        <f t="shared" si="2"/>
        <v>0</v>
      </c>
      <c r="K59" s="64">
        <f>SUM(K56:K58)</f>
        <v>1</v>
      </c>
    </row>
    <row r="60" spans="1:12" ht="7.5" customHeight="1" thickTop="1" x14ac:dyDescent="0.2">
      <c r="A60" s="65"/>
      <c r="B60" s="27"/>
      <c r="C60" s="27"/>
      <c r="D60" s="27"/>
      <c r="E60" s="66"/>
      <c r="F60" s="27"/>
      <c r="G60" s="27"/>
      <c r="H60" s="27"/>
      <c r="I60" s="27"/>
      <c r="J60" s="27"/>
      <c r="K60" s="67"/>
    </row>
    <row r="61" spans="1:12" x14ac:dyDescent="0.2">
      <c r="A61" s="68" t="s">
        <v>38</v>
      </c>
      <c r="B61" s="27"/>
      <c r="C61" s="27"/>
      <c r="D61" s="27"/>
      <c r="E61" s="66"/>
      <c r="F61" s="27"/>
      <c r="G61" s="27"/>
      <c r="H61" s="27"/>
      <c r="I61" s="27"/>
      <c r="J61" s="27"/>
      <c r="K61" s="60"/>
    </row>
    <row r="62" spans="1:12" x14ac:dyDescent="0.2">
      <c r="A62" s="69" t="s">
        <v>73</v>
      </c>
      <c r="B62" s="70">
        <v>0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4</v>
      </c>
      <c r="I62" s="70">
        <v>0</v>
      </c>
      <c r="J62" s="61">
        <v>0</v>
      </c>
      <c r="K62" s="22">
        <f t="shared" ref="K62:K75" si="3">SUM(B62:J62)</f>
        <v>4</v>
      </c>
    </row>
    <row r="63" spans="1:12" x14ac:dyDescent="0.2">
      <c r="A63" s="5" t="s">
        <v>74</v>
      </c>
      <c r="B63" s="71">
        <v>1</v>
      </c>
      <c r="C63" s="71">
        <v>0</v>
      </c>
      <c r="D63" s="71">
        <v>0</v>
      </c>
      <c r="E63" s="71">
        <v>1</v>
      </c>
      <c r="F63" s="71">
        <v>0</v>
      </c>
      <c r="G63" s="71">
        <v>0</v>
      </c>
      <c r="H63" s="71">
        <v>30</v>
      </c>
      <c r="I63" s="71">
        <v>2</v>
      </c>
      <c r="J63" s="71">
        <v>1</v>
      </c>
      <c r="K63" s="29">
        <f t="shared" si="3"/>
        <v>35</v>
      </c>
    </row>
    <row r="64" spans="1:12" x14ac:dyDescent="0.2">
      <c r="A64" s="5" t="s">
        <v>75</v>
      </c>
      <c r="B64" s="71">
        <v>3</v>
      </c>
      <c r="C64" s="71">
        <v>0</v>
      </c>
      <c r="D64" s="71">
        <v>0</v>
      </c>
      <c r="E64" s="71">
        <v>0</v>
      </c>
      <c r="F64" s="71">
        <v>0</v>
      </c>
      <c r="G64" s="71">
        <v>1</v>
      </c>
      <c r="H64" s="71">
        <v>3</v>
      </c>
      <c r="I64" s="71">
        <v>1</v>
      </c>
      <c r="J64" s="71">
        <v>0</v>
      </c>
      <c r="K64" s="29">
        <f t="shared" si="3"/>
        <v>8</v>
      </c>
    </row>
    <row r="65" spans="1:12" x14ac:dyDescent="0.2">
      <c r="A65" s="5" t="s">
        <v>76</v>
      </c>
      <c r="B65" s="71">
        <v>2</v>
      </c>
      <c r="C65" s="71">
        <v>0</v>
      </c>
      <c r="D65" s="71">
        <v>0</v>
      </c>
      <c r="E65" s="71">
        <v>1</v>
      </c>
      <c r="F65" s="71">
        <v>0</v>
      </c>
      <c r="G65" s="71">
        <v>1</v>
      </c>
      <c r="H65" s="71">
        <v>19</v>
      </c>
      <c r="I65" s="71">
        <v>0</v>
      </c>
      <c r="J65" s="71">
        <v>1</v>
      </c>
      <c r="K65" s="29">
        <f t="shared" si="3"/>
        <v>24</v>
      </c>
    </row>
    <row r="66" spans="1:12" x14ac:dyDescent="0.2">
      <c r="A66" s="30" t="s">
        <v>77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12</v>
      </c>
      <c r="I66" s="72">
        <v>0</v>
      </c>
      <c r="J66" s="72">
        <v>0</v>
      </c>
      <c r="K66" s="29">
        <f t="shared" si="3"/>
        <v>12</v>
      </c>
      <c r="L66" s="35"/>
    </row>
    <row r="67" spans="1:12" x14ac:dyDescent="0.2">
      <c r="A67" s="5" t="s">
        <v>78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1">
        <v>2</v>
      </c>
      <c r="H67" s="71">
        <v>1</v>
      </c>
      <c r="I67" s="71">
        <v>0</v>
      </c>
      <c r="J67" s="71">
        <v>0</v>
      </c>
      <c r="K67" s="29">
        <f>SUM(B67:J67)</f>
        <v>3</v>
      </c>
    </row>
    <row r="68" spans="1:12" x14ac:dyDescent="0.2">
      <c r="A68" s="5" t="s">
        <v>79</v>
      </c>
      <c r="B68" s="71">
        <v>0</v>
      </c>
      <c r="C68" s="71">
        <v>0</v>
      </c>
      <c r="D68" s="71">
        <v>1</v>
      </c>
      <c r="E68" s="71">
        <v>0</v>
      </c>
      <c r="F68" s="71">
        <v>0</v>
      </c>
      <c r="G68" s="71">
        <v>0</v>
      </c>
      <c r="H68" s="71">
        <v>3</v>
      </c>
      <c r="I68" s="71">
        <v>0</v>
      </c>
      <c r="J68" s="71">
        <v>0</v>
      </c>
      <c r="K68" s="29">
        <f t="shared" si="3"/>
        <v>4</v>
      </c>
    </row>
    <row r="69" spans="1:12" x14ac:dyDescent="0.2">
      <c r="A69" s="73" t="s">
        <v>91</v>
      </c>
      <c r="B69" s="74">
        <v>0</v>
      </c>
      <c r="C69" s="74">
        <v>0</v>
      </c>
      <c r="D69" s="74">
        <v>0</v>
      </c>
      <c r="E69" s="74">
        <v>1</v>
      </c>
      <c r="F69" s="74">
        <v>0</v>
      </c>
      <c r="G69" s="74">
        <v>0</v>
      </c>
      <c r="H69" s="74">
        <v>10</v>
      </c>
      <c r="I69" s="74">
        <v>0</v>
      </c>
      <c r="J69" s="74">
        <v>1</v>
      </c>
      <c r="K69" s="29">
        <f>SUM(B69:J69)</f>
        <v>12</v>
      </c>
    </row>
    <row r="70" spans="1:12" x14ac:dyDescent="0.2">
      <c r="A70" s="5" t="s">
        <v>80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1">
        <v>3</v>
      </c>
      <c r="I70" s="71">
        <v>0</v>
      </c>
      <c r="J70" s="71">
        <v>0</v>
      </c>
      <c r="K70" s="29">
        <f t="shared" si="3"/>
        <v>3</v>
      </c>
    </row>
    <row r="71" spans="1:12" x14ac:dyDescent="0.2">
      <c r="A71" s="5" t="s">
        <v>81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1</v>
      </c>
      <c r="I71" s="71">
        <v>0</v>
      </c>
      <c r="J71" s="71">
        <v>0</v>
      </c>
      <c r="K71" s="29">
        <f t="shared" si="3"/>
        <v>1</v>
      </c>
    </row>
    <row r="72" spans="1:12" x14ac:dyDescent="0.2">
      <c r="A72" s="30" t="s">
        <v>82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1</v>
      </c>
      <c r="I72" s="72">
        <v>0</v>
      </c>
      <c r="J72" s="72">
        <v>0</v>
      </c>
      <c r="K72" s="29">
        <f>SUM(B72:J72)</f>
        <v>1</v>
      </c>
      <c r="L72" s="35"/>
    </row>
    <row r="73" spans="1:12" x14ac:dyDescent="0.2">
      <c r="A73" s="5" t="s">
        <v>83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1">
        <v>8</v>
      </c>
      <c r="I73" s="71">
        <v>0</v>
      </c>
      <c r="J73" s="71">
        <v>0</v>
      </c>
      <c r="K73" s="29">
        <f t="shared" si="3"/>
        <v>8</v>
      </c>
    </row>
    <row r="74" spans="1:12" x14ac:dyDescent="0.2">
      <c r="A74" s="30" t="s">
        <v>84</v>
      </c>
      <c r="B74" s="72">
        <v>28</v>
      </c>
      <c r="C74" s="72">
        <v>0</v>
      </c>
      <c r="D74" s="72">
        <v>5</v>
      </c>
      <c r="E74" s="72">
        <v>21</v>
      </c>
      <c r="F74" s="72">
        <v>1</v>
      </c>
      <c r="G74" s="72">
        <v>5</v>
      </c>
      <c r="H74" s="72">
        <v>97</v>
      </c>
      <c r="I74" s="72">
        <v>0</v>
      </c>
      <c r="J74" s="72">
        <v>3</v>
      </c>
      <c r="K74" s="29">
        <f>SUM(B74:J74)</f>
        <v>160</v>
      </c>
      <c r="L74" s="35"/>
    </row>
    <row r="75" spans="1:12" x14ac:dyDescent="0.2">
      <c r="A75" s="75" t="s">
        <v>85</v>
      </c>
      <c r="B75" s="76">
        <v>0</v>
      </c>
      <c r="C75" s="76">
        <v>0</v>
      </c>
      <c r="D75" s="76">
        <v>0</v>
      </c>
      <c r="E75" s="76">
        <v>1</v>
      </c>
      <c r="F75" s="76">
        <v>0</v>
      </c>
      <c r="G75" s="76">
        <v>0</v>
      </c>
      <c r="H75" s="76">
        <v>1</v>
      </c>
      <c r="I75" s="76">
        <v>0</v>
      </c>
      <c r="J75" s="76">
        <v>0</v>
      </c>
      <c r="K75" s="77">
        <f t="shared" si="3"/>
        <v>2</v>
      </c>
    </row>
    <row r="76" spans="1:12" ht="12.75" thickBot="1" x14ac:dyDescent="0.25">
      <c r="A76" s="78" t="s">
        <v>46</v>
      </c>
      <c r="B76" s="52">
        <f t="shared" ref="B76:K76" si="4">SUM(B62:B75)</f>
        <v>34</v>
      </c>
      <c r="C76" s="52">
        <f t="shared" si="4"/>
        <v>0</v>
      </c>
      <c r="D76" s="52">
        <f t="shared" si="4"/>
        <v>6</v>
      </c>
      <c r="E76" s="52">
        <f t="shared" si="4"/>
        <v>25</v>
      </c>
      <c r="F76" s="52">
        <f t="shared" si="4"/>
        <v>1</v>
      </c>
      <c r="G76" s="52">
        <f t="shared" si="4"/>
        <v>9</v>
      </c>
      <c r="H76" s="52">
        <f t="shared" si="4"/>
        <v>193</v>
      </c>
      <c r="I76" s="52">
        <f t="shared" si="4"/>
        <v>3</v>
      </c>
      <c r="J76" s="52">
        <f t="shared" si="4"/>
        <v>6</v>
      </c>
      <c r="K76" s="52">
        <f t="shared" si="4"/>
        <v>277</v>
      </c>
    </row>
    <row r="77" spans="1:12" ht="7.5" customHeight="1" thickTop="1" x14ac:dyDescent="0.2">
      <c r="A77" s="55"/>
      <c r="B77" s="56"/>
      <c r="C77" s="56"/>
      <c r="D77" s="56"/>
      <c r="E77" s="57"/>
      <c r="F77" s="56"/>
      <c r="G77" s="56"/>
      <c r="H77" s="56"/>
      <c r="I77" s="56"/>
      <c r="J77" s="56"/>
      <c r="K77" s="58"/>
    </row>
    <row r="78" spans="1:12" x14ac:dyDescent="0.2">
      <c r="A78" s="16" t="s">
        <v>64</v>
      </c>
      <c r="B78" s="50"/>
      <c r="C78" s="50"/>
      <c r="D78" s="50"/>
      <c r="E78" s="59"/>
      <c r="F78" s="50"/>
      <c r="G78" s="50"/>
      <c r="H78" s="50"/>
      <c r="I78" s="50"/>
      <c r="J78" s="50"/>
      <c r="K78" s="60"/>
    </row>
    <row r="79" spans="1:12" x14ac:dyDescent="0.2">
      <c r="A79" s="6" t="s">
        <v>86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22">
        <f>SUM(B79:J79)</f>
        <v>0</v>
      </c>
    </row>
    <row r="80" spans="1:12" x14ac:dyDescent="0.2">
      <c r="A80" s="5" t="s">
        <v>87</v>
      </c>
      <c r="B80" s="62">
        <v>3</v>
      </c>
      <c r="C80" s="62">
        <v>0</v>
      </c>
      <c r="D80" s="62">
        <v>0</v>
      </c>
      <c r="E80" s="62">
        <v>0</v>
      </c>
      <c r="F80" s="62">
        <v>0</v>
      </c>
      <c r="G80" s="62">
        <v>1</v>
      </c>
      <c r="H80" s="62">
        <v>1</v>
      </c>
      <c r="I80" s="62">
        <v>0</v>
      </c>
      <c r="J80" s="62">
        <v>0</v>
      </c>
      <c r="K80" s="29">
        <f>SUM(B80:J80)</f>
        <v>5</v>
      </c>
    </row>
    <row r="81" spans="1:12" x14ac:dyDescent="0.2">
      <c r="A81" s="5" t="s">
        <v>95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62">
        <v>1</v>
      </c>
      <c r="I81" s="62">
        <v>0</v>
      </c>
      <c r="J81" s="62">
        <v>0</v>
      </c>
      <c r="K81" s="29">
        <f>SUM(B81:J81)</f>
        <v>1</v>
      </c>
    </row>
    <row r="82" spans="1:12" ht="12.75" thickBot="1" x14ac:dyDescent="0.25">
      <c r="A82" s="53" t="s">
        <v>65</v>
      </c>
      <c r="B82" s="64">
        <f>SUM(B79:B81)</f>
        <v>3</v>
      </c>
      <c r="C82" s="64">
        <f t="shared" ref="C82:K82" si="5">SUM(C79:C81)</f>
        <v>0</v>
      </c>
      <c r="D82" s="64">
        <f t="shared" si="5"/>
        <v>0</v>
      </c>
      <c r="E82" s="64">
        <f t="shared" si="5"/>
        <v>0</v>
      </c>
      <c r="F82" s="64">
        <f t="shared" si="5"/>
        <v>0</v>
      </c>
      <c r="G82" s="64">
        <f t="shared" si="5"/>
        <v>1</v>
      </c>
      <c r="H82" s="64">
        <f t="shared" si="5"/>
        <v>2</v>
      </c>
      <c r="I82" s="64">
        <f t="shared" si="5"/>
        <v>0</v>
      </c>
      <c r="J82" s="64">
        <f t="shared" si="5"/>
        <v>0</v>
      </c>
      <c r="K82" s="64">
        <f t="shared" si="5"/>
        <v>6</v>
      </c>
    </row>
    <row r="83" spans="1:12" ht="7.5" customHeight="1" thickTop="1" x14ac:dyDescent="0.2">
      <c r="A83" s="65"/>
      <c r="B83" s="27"/>
      <c r="C83" s="27"/>
      <c r="D83" s="27"/>
      <c r="E83" s="66"/>
      <c r="F83" s="27"/>
      <c r="G83" s="27"/>
      <c r="H83" s="27"/>
      <c r="I83" s="27"/>
      <c r="J83" s="27"/>
      <c r="K83" s="67"/>
    </row>
    <row r="84" spans="1:12" x14ac:dyDescent="0.2">
      <c r="A84" s="16" t="s">
        <v>60</v>
      </c>
      <c r="B84" s="50"/>
      <c r="C84" s="50"/>
      <c r="D84" s="50"/>
      <c r="E84" s="59"/>
      <c r="F84" s="50"/>
      <c r="G84" s="50"/>
      <c r="H84" s="50"/>
      <c r="I84" s="50"/>
      <c r="J84" s="50"/>
      <c r="K84" s="60"/>
    </row>
    <row r="85" spans="1:12" x14ac:dyDescent="0.2">
      <c r="A85" s="4" t="s">
        <v>88</v>
      </c>
      <c r="B85" s="61">
        <v>1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7</v>
      </c>
      <c r="I85" s="61">
        <v>0</v>
      </c>
      <c r="J85" s="61">
        <v>1</v>
      </c>
      <c r="K85" s="22">
        <f>SUM(B85:J85)</f>
        <v>9</v>
      </c>
    </row>
    <row r="86" spans="1:12" x14ac:dyDescent="0.2">
      <c r="A86" s="5" t="s">
        <v>94</v>
      </c>
      <c r="B86" s="62">
        <v>0</v>
      </c>
      <c r="C86" s="62">
        <v>0</v>
      </c>
      <c r="D86" s="62">
        <v>0</v>
      </c>
      <c r="E86" s="62">
        <v>0</v>
      </c>
      <c r="F86" s="62">
        <v>0</v>
      </c>
      <c r="G86" s="62">
        <v>0</v>
      </c>
      <c r="H86" s="62">
        <v>4</v>
      </c>
      <c r="I86" s="62">
        <v>0</v>
      </c>
      <c r="J86" s="62">
        <v>0</v>
      </c>
      <c r="K86" s="63">
        <f>SUM(B86:J86)</f>
        <v>4</v>
      </c>
    </row>
    <row r="87" spans="1:12" ht="12.75" thickBot="1" x14ac:dyDescent="0.25">
      <c r="A87" s="53" t="s">
        <v>61</v>
      </c>
      <c r="B87" s="64">
        <f>SUM(B85:B86)</f>
        <v>1</v>
      </c>
      <c r="C87" s="64">
        <f t="shared" ref="C87:K87" si="6">SUM(C85:C86)</f>
        <v>0</v>
      </c>
      <c r="D87" s="64">
        <f t="shared" si="6"/>
        <v>0</v>
      </c>
      <c r="E87" s="64">
        <f t="shared" si="6"/>
        <v>0</v>
      </c>
      <c r="F87" s="64">
        <f>SUM(F85:F86)</f>
        <v>0</v>
      </c>
      <c r="G87" s="64">
        <f t="shared" si="6"/>
        <v>0</v>
      </c>
      <c r="H87" s="64">
        <f t="shared" si="6"/>
        <v>11</v>
      </c>
      <c r="I87" s="64">
        <f t="shared" si="6"/>
        <v>0</v>
      </c>
      <c r="J87" s="64">
        <f t="shared" si="6"/>
        <v>1</v>
      </c>
      <c r="K87" s="64">
        <f t="shared" si="6"/>
        <v>13</v>
      </c>
    </row>
    <row r="88" spans="1:12" ht="6.75" customHeight="1" thickTop="1" thickBot="1" x14ac:dyDescent="0.25">
      <c r="A88" s="79"/>
      <c r="B88" s="80"/>
      <c r="C88" s="80"/>
      <c r="D88" s="80"/>
      <c r="E88" s="80"/>
      <c r="F88" s="80"/>
      <c r="G88" s="80"/>
      <c r="H88" s="80"/>
      <c r="I88" s="80"/>
      <c r="J88" s="80"/>
      <c r="K88" s="81"/>
    </row>
    <row r="89" spans="1:12" ht="3.75" customHeight="1" thickTop="1" thickBot="1" x14ac:dyDescent="0.25">
      <c r="A89" s="55"/>
      <c r="B89" s="56"/>
      <c r="C89" s="56"/>
      <c r="D89" s="56"/>
      <c r="E89" s="57"/>
      <c r="F89" s="56"/>
      <c r="G89" s="56"/>
      <c r="H89" s="56"/>
      <c r="I89" s="56"/>
      <c r="J89" s="56"/>
      <c r="K89" s="58"/>
    </row>
    <row r="90" spans="1:12" ht="12.75" hidden="1" thickBot="1" x14ac:dyDescent="0.25">
      <c r="A90" s="16" t="s">
        <v>42</v>
      </c>
      <c r="B90" s="50"/>
      <c r="C90" s="50"/>
      <c r="D90" s="50"/>
      <c r="E90" s="59"/>
      <c r="F90" s="50"/>
      <c r="G90" s="50"/>
      <c r="H90" s="50"/>
      <c r="I90" s="50"/>
      <c r="J90" s="50"/>
      <c r="K90" s="60"/>
    </row>
    <row r="91" spans="1:12" ht="12.75" hidden="1" thickBot="1" x14ac:dyDescent="0.25">
      <c r="A91" s="7" t="s">
        <v>44</v>
      </c>
      <c r="B91" s="82">
        <v>0</v>
      </c>
      <c r="C91" s="82">
        <v>0</v>
      </c>
      <c r="D91" s="82">
        <v>0</v>
      </c>
      <c r="E91" s="82">
        <v>0</v>
      </c>
      <c r="F91" s="82">
        <v>0</v>
      </c>
      <c r="G91" s="82">
        <v>0</v>
      </c>
      <c r="H91" s="82"/>
      <c r="I91" s="82"/>
      <c r="J91" s="82">
        <v>0</v>
      </c>
      <c r="K91" s="83">
        <f>SUM(B91:J91)</f>
        <v>0</v>
      </c>
    </row>
    <row r="92" spans="1:12" ht="12.75" thickTop="1" x14ac:dyDescent="0.2">
      <c r="A92" s="84" t="s">
        <v>40</v>
      </c>
      <c r="B92" s="85">
        <f t="shared" ref="B92:K92" si="7">B53+B59+B76+B82+B87</f>
        <v>215</v>
      </c>
      <c r="C92" s="85">
        <f t="shared" si="7"/>
        <v>6</v>
      </c>
      <c r="D92" s="85">
        <f t="shared" si="7"/>
        <v>69</v>
      </c>
      <c r="E92" s="85">
        <f t="shared" si="7"/>
        <v>108</v>
      </c>
      <c r="F92" s="85">
        <f t="shared" si="7"/>
        <v>2</v>
      </c>
      <c r="G92" s="85">
        <f t="shared" si="7"/>
        <v>52</v>
      </c>
      <c r="H92" s="85">
        <f t="shared" si="7"/>
        <v>1256</v>
      </c>
      <c r="I92" s="85">
        <f t="shared" si="7"/>
        <v>25</v>
      </c>
      <c r="J92" s="85">
        <f t="shared" si="7"/>
        <v>32</v>
      </c>
      <c r="K92" s="85">
        <f t="shared" si="7"/>
        <v>1765</v>
      </c>
    </row>
    <row r="93" spans="1:12" x14ac:dyDescent="0.2">
      <c r="A93" s="1"/>
      <c r="B93" s="1"/>
      <c r="C93" s="1"/>
      <c r="D93" s="1"/>
      <c r="E93" s="86"/>
      <c r="F93" s="1"/>
      <c r="G93" s="1"/>
      <c r="H93" s="1"/>
      <c r="I93" s="1"/>
      <c r="J93" s="1"/>
      <c r="K93" s="1"/>
    </row>
    <row r="94" spans="1:12" x14ac:dyDescent="0.2">
      <c r="A94" s="16" t="s">
        <v>66</v>
      </c>
      <c r="B94" s="50"/>
      <c r="C94" s="50"/>
      <c r="D94" s="50"/>
      <c r="E94" s="59"/>
      <c r="F94" s="50"/>
      <c r="G94" s="50"/>
      <c r="H94" s="50"/>
      <c r="I94" s="50"/>
      <c r="J94" s="50"/>
      <c r="K94" s="87"/>
      <c r="L94" s="23"/>
    </row>
    <row r="95" spans="1:12" ht="12.75" thickBot="1" x14ac:dyDescent="0.25">
      <c r="A95" s="53" t="s">
        <v>96</v>
      </c>
      <c r="B95" s="64">
        <v>0</v>
      </c>
      <c r="C95" s="64">
        <v>0</v>
      </c>
      <c r="D95" s="64">
        <v>0</v>
      </c>
      <c r="E95" s="64">
        <v>2</v>
      </c>
      <c r="F95" s="64">
        <v>0</v>
      </c>
      <c r="G95" s="64">
        <v>0</v>
      </c>
      <c r="H95" s="64">
        <v>10</v>
      </c>
      <c r="I95" s="64">
        <v>0</v>
      </c>
      <c r="J95" s="64">
        <v>0</v>
      </c>
      <c r="K95" s="64">
        <f t="shared" ref="K95" si="8">SUM(B95:J95)</f>
        <v>12</v>
      </c>
    </row>
    <row r="96" spans="1:12" ht="12.75" thickTop="1" x14ac:dyDescent="0.2"/>
  </sheetData>
  <mergeCells count="9">
    <mergeCell ref="H3:H4"/>
    <mergeCell ref="I3:I4"/>
    <mergeCell ref="J3:J4"/>
    <mergeCell ref="B3:B4"/>
    <mergeCell ref="C3:C4"/>
    <mergeCell ref="D3:D4"/>
    <mergeCell ref="F3:F4"/>
    <mergeCell ref="E3:E4"/>
    <mergeCell ref="G3:G4"/>
  </mergeCells>
  <phoneticPr fontId="0" type="noConversion"/>
  <printOptions horizontalCentered="1"/>
  <pageMargins left="0.5" right="0.5" top="0.48" bottom="0.5" header="0.5" footer="0.25"/>
  <pageSetup scale="72" orientation="portrait" r:id="rId1"/>
  <headerFooter alignWithMargins="0">
    <oddFooter>&amp;L&amp;"Times New Roman,Regular"&amp;9Source: MHEC DIS&amp;C&amp;"Times New Roman,Regular"&amp;9C-5.0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C-5.0</vt:lpstr>
      <vt:lpstr>'C-5.0'!Print_Area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2024-08-19T15:27:29Z</cp:lastPrinted>
  <dcterms:created xsi:type="dcterms:W3CDTF">2005-10-04T15:10:10Z</dcterms:created>
  <dcterms:modified xsi:type="dcterms:W3CDTF">2024-10-04T14:26:17Z</dcterms:modified>
</cp:coreProperties>
</file>